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L:\Market\UK-S&amp;D\Balance sheets\Publications\Historic balance sheets\Historic dataset\"/>
    </mc:Choice>
  </mc:AlternateContent>
  <xr:revisionPtr revIDLastSave="0" documentId="13_ncr:1_{3B9E1E99-1808-4640-9FFF-BD7F07F50F94}" xr6:coauthVersionLast="47" xr6:coauthVersionMax="47" xr10:uidLastSave="{00000000-0000-0000-0000-000000000000}"/>
  <bookViews>
    <workbookView xWindow="-110" yWindow="-110" windowWidth="19420" windowHeight="11500" xr2:uid="{00000000-000D-0000-FFFF-FFFF00000000}"/>
  </bookViews>
  <sheets>
    <sheet name="Total Cereals" sheetId="1" r:id="rId1"/>
    <sheet name="Wheat" sheetId="2" r:id="rId2"/>
    <sheet name="Barley" sheetId="3" r:id="rId3"/>
    <sheet name="Oats" sheetId="4" r:id="rId4"/>
    <sheet name="Maize" sheetId="5" r:id="rId5"/>
    <sheet name="Other Cereals" sheetId="6" r:id="rId6"/>
    <sheet name="Disclaimer and notes" sheetId="7" r:id="rId7"/>
  </sheets>
  <externalReferences>
    <externalReference r:id="rId8"/>
  </externalReferences>
  <definedNames>
    <definedName name="Footnotes">[1]Monthly_Oatmillers!#REF!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6" l="1"/>
  <c r="A5" i="5"/>
  <c r="A5" i="4"/>
  <c r="A5" i="3"/>
  <c r="A5" i="2"/>
</calcChain>
</file>

<file path=xl/sharedStrings.xml><?xml version="1.0" encoding="utf-8"?>
<sst xmlns="http://schemas.openxmlformats.org/spreadsheetml/2006/main" count="533" uniqueCount="99">
  <si>
    <t>Imports</t>
  </si>
  <si>
    <t>Opening Stocks</t>
  </si>
  <si>
    <t>Production</t>
  </si>
  <si>
    <t>Total Availability</t>
  </si>
  <si>
    <t>Seed</t>
  </si>
  <si>
    <t>Other</t>
  </si>
  <si>
    <t>Total Domestic Consumption</t>
  </si>
  <si>
    <t>Exports</t>
  </si>
  <si>
    <t>Intervention Stocks</t>
  </si>
  <si>
    <t>Commercial End-Season Stocks</t>
  </si>
  <si>
    <t>(of which home grown)</t>
  </si>
  <si>
    <t>Balance</t>
  </si>
  <si>
    <t xml:space="preserve">Surplus available for either export or free stock (all) </t>
  </si>
  <si>
    <t>1999/00</t>
  </si>
  <si>
    <t>2000/01</t>
  </si>
  <si>
    <t>2001/02</t>
  </si>
  <si>
    <t>2002/03</t>
  </si>
  <si>
    <t>2003/04</t>
  </si>
  <si>
    <t>2004/05</t>
  </si>
  <si>
    <t>2005/06</t>
  </si>
  <si>
    <t>2006/07</t>
  </si>
  <si>
    <t>2007/08</t>
  </si>
  <si>
    <t>2008/09</t>
  </si>
  <si>
    <t>2009/10</t>
  </si>
  <si>
    <t>2010/11</t>
  </si>
  <si>
    <t>2011/12*</t>
  </si>
  <si>
    <t>2012/13</t>
  </si>
  <si>
    <t>n/a</t>
  </si>
  <si>
    <t>-</t>
  </si>
  <si>
    <t>2017/18</t>
  </si>
  <si>
    <t xml:space="preserve">(a) Defra updated the registry for the UK flour millers survey in spring 2016, the wheat H&amp;I usage has been adjusted to take account of this change. </t>
  </si>
  <si>
    <t>Due to rounding, totals may not agree with the sum of the individual items.</t>
  </si>
  <si>
    <t>Disclaimer</t>
  </si>
  <si>
    <t>Contact us</t>
  </si>
  <si>
    <t>balance.sheet.team@ahdb.org.uk</t>
  </si>
  <si>
    <t>ahdb.org.uk</t>
  </si>
  <si>
    <t>For more information please click here.</t>
  </si>
  <si>
    <t>2013/14*</t>
  </si>
  <si>
    <t>2014/15*</t>
  </si>
  <si>
    <t>2015/16*</t>
  </si>
  <si>
    <t>2016/17</t>
  </si>
  <si>
    <t>Exportable surplus</t>
  </si>
  <si>
    <t>2013/14</t>
  </si>
  <si>
    <t>2014/15</t>
  </si>
  <si>
    <t>2015/16</t>
  </si>
  <si>
    <t>Human and Industrial Consumption</t>
  </si>
  <si>
    <t>2011/12</t>
  </si>
  <si>
    <t>Human and Industrial Consumption &amp; Animal Feed</t>
  </si>
  <si>
    <t xml:space="preserve">Animal Feed (wheat, barley, maize, oats) </t>
  </si>
  <si>
    <t>Animal Feed</t>
  </si>
  <si>
    <t>(b) Seed numbers have been updated based on a number of assumptions, calculated for the purposes of the balance sheet only</t>
  </si>
  <si>
    <t>(c) Estimated Operating Stocks Requirement is a calculated estimate of the minimum tonnage that users of grain require to get through to a point at which new crop can be utilised.</t>
  </si>
  <si>
    <t>(d) Free stock is the stock available after both exports and estimated operating stock requirements have been fulfilled.</t>
  </si>
  <si>
    <t>(e) 2014/15 new format: Maize demand in "Other food use" has been added to the H&amp;I total for maize. This was previously included in the "Other" category</t>
  </si>
  <si>
    <t xml:space="preserve">(f) Residual = Balance - Exports - Commercial End-Season Stocks </t>
  </si>
  <si>
    <t>(g) Includes mainly rye, triticale and mixed grain.</t>
  </si>
  <si>
    <r>
      <t xml:space="preserve">Seed </t>
    </r>
    <r>
      <rPr>
        <vertAlign val="superscript"/>
        <sz val="11"/>
        <color rgb="FF575756"/>
        <rFont val="Arial"/>
        <family val="2"/>
      </rPr>
      <t>(b)</t>
    </r>
  </si>
  <si>
    <r>
      <t xml:space="preserve">Free stock (wheat and barley only) </t>
    </r>
    <r>
      <rPr>
        <vertAlign val="superscript"/>
        <sz val="11"/>
        <color rgb="FF575756"/>
        <rFont val="Arial"/>
        <family val="2"/>
      </rPr>
      <t>(d)</t>
    </r>
  </si>
  <si>
    <r>
      <t xml:space="preserve">Other </t>
    </r>
    <r>
      <rPr>
        <vertAlign val="superscript"/>
        <sz val="11"/>
        <color rgb="FF575756"/>
        <rFont val="Arial"/>
        <family val="2"/>
      </rPr>
      <t>(e)</t>
    </r>
  </si>
  <si>
    <r>
      <t xml:space="preserve">Residual </t>
    </r>
    <r>
      <rPr>
        <vertAlign val="superscript"/>
        <sz val="11"/>
        <color rgb="FF575756"/>
        <rFont val="Arial"/>
        <family val="2"/>
      </rPr>
      <t>(f)</t>
    </r>
  </si>
  <si>
    <r>
      <t xml:space="preserve">Other cereals (H&amp;I and Animal Feed)  </t>
    </r>
    <r>
      <rPr>
        <vertAlign val="superscript"/>
        <sz val="11"/>
        <color rgb="FF575756"/>
        <rFont val="Arial"/>
        <family val="2"/>
      </rPr>
      <t>(g)</t>
    </r>
  </si>
  <si>
    <r>
      <t xml:space="preserve">of which free stock </t>
    </r>
    <r>
      <rPr>
        <vertAlign val="superscript"/>
        <sz val="11"/>
        <color rgb="FF575756"/>
        <rFont val="Arial"/>
        <family val="2"/>
      </rPr>
      <t>(d)</t>
    </r>
  </si>
  <si>
    <t xml:space="preserve">Surplus available for either export or free stock </t>
  </si>
  <si>
    <r>
      <t xml:space="preserve">Estimated operating stock requirement (wheat and barley only) </t>
    </r>
    <r>
      <rPr>
        <u/>
        <vertAlign val="superscript"/>
        <sz val="11"/>
        <color theme="10"/>
        <rFont val="Arial"/>
        <family val="2"/>
      </rPr>
      <t>(c)</t>
    </r>
  </si>
  <si>
    <r>
      <t xml:space="preserve">of which estimated operating stock requirement </t>
    </r>
    <r>
      <rPr>
        <u/>
        <vertAlign val="superscript"/>
        <sz val="11"/>
        <color theme="10"/>
        <rFont val="Arial"/>
        <family val="2"/>
      </rPr>
      <t>(c)</t>
    </r>
  </si>
  <si>
    <t xml:space="preserve">*These balance sheets have been adjusted in line with Defra's reliability allocation method. </t>
  </si>
  <si>
    <t>2018/19</t>
  </si>
  <si>
    <t xml:space="preserve">Historic UK cereal supply and demand estimates - Wheat </t>
  </si>
  <si>
    <r>
      <t xml:space="preserve">Source: </t>
    </r>
    <r>
      <rPr>
        <sz val="12"/>
        <color rgb="FF575756"/>
        <rFont val="Arial"/>
        <family val="2"/>
      </rPr>
      <t>AHDB, Defra</t>
    </r>
  </si>
  <si>
    <r>
      <t xml:space="preserve">Units: </t>
    </r>
    <r>
      <rPr>
        <sz val="12"/>
        <color rgb="FF575756"/>
        <rFont val="Arial"/>
        <family val="2"/>
      </rPr>
      <t>Thousand tonnes (Kt)</t>
    </r>
  </si>
  <si>
    <t>2019/20</t>
  </si>
  <si>
    <t xml:space="preserve">End-season estimates </t>
  </si>
  <si>
    <t>Notes</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</si>
  <si>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</si>
  <si>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Head office address</t>
  </si>
  <si>
    <t>Telephone</t>
  </si>
  <si>
    <t>Email</t>
  </si>
  <si>
    <t>Website</t>
  </si>
  <si>
    <r>
      <t xml:space="preserve">Human and Industrial Consumption </t>
    </r>
    <r>
      <rPr>
        <u/>
        <vertAlign val="superscript"/>
        <sz val="12"/>
        <color theme="10"/>
        <rFont val="Arial"/>
        <family val="2"/>
      </rPr>
      <t>(a)</t>
    </r>
  </si>
  <si>
    <r>
      <t xml:space="preserve">Seed </t>
    </r>
    <r>
      <rPr>
        <vertAlign val="superscript"/>
        <sz val="12"/>
        <color rgb="FF575756"/>
        <rFont val="Arial"/>
        <family val="2"/>
      </rPr>
      <t>(b)</t>
    </r>
  </si>
  <si>
    <r>
      <t xml:space="preserve">of which estimated operating stock requirement </t>
    </r>
    <r>
      <rPr>
        <u/>
        <vertAlign val="superscript"/>
        <sz val="12"/>
        <color theme="10"/>
        <rFont val="Arial"/>
        <family val="2"/>
      </rPr>
      <t>(c)</t>
    </r>
  </si>
  <si>
    <r>
      <t xml:space="preserve">of which free stock </t>
    </r>
    <r>
      <rPr>
        <vertAlign val="superscript"/>
        <sz val="12"/>
        <color rgb="FF575756"/>
        <rFont val="Arial"/>
        <family val="2"/>
      </rPr>
      <t>(d)</t>
    </r>
  </si>
  <si>
    <r>
      <t xml:space="preserve">Residual </t>
    </r>
    <r>
      <rPr>
        <vertAlign val="superscript"/>
        <sz val="12"/>
        <color rgb="FF575756"/>
        <rFont val="Arial"/>
        <family val="2"/>
      </rPr>
      <t>(f)</t>
    </r>
  </si>
  <si>
    <t>Historic UK cereal supply and demand estimates - Total cereals</t>
  </si>
  <si>
    <t>Human and Industrial (H&amp;I) (wheat, barley, maize, oats) (a)</t>
  </si>
  <si>
    <t>Historic UK cereal supply and demand estimates - Barley</t>
  </si>
  <si>
    <t>Historic UK cereal supply and demand estimates - Oats</t>
  </si>
  <si>
    <t>Historic UK cereal supply and demand estimates - Maize</t>
  </si>
  <si>
    <t>Historic UK cereal supply and demand estimates - Other cereals</t>
  </si>
  <si>
    <t>2020/21</t>
  </si>
  <si>
    <t>2020/21 operating stock deficit **</t>
  </si>
  <si>
    <t>** Due to the highly unusual nature of this seasons hugely reduced wheat production figure, an extra line is included in the balance sheet to show the operating stock deficit.</t>
  </si>
  <si>
    <t>2021/22</t>
  </si>
  <si>
    <t xml:space="preserve"> ©Agriculture and Horticulture Development Board 2023. All rights reserved.</t>
  </si>
  <si>
    <t>2022/23</t>
  </si>
  <si>
    <t>Agriculture and Horticulture Development Board 
Middlemarch Business Park
Siskin Parkway East 
Coventry
CV3 4PE</t>
  </si>
  <si>
    <t>024 7647 8942</t>
  </si>
  <si>
    <t>Figures in this dataset were last updated on 28 November 2023. The data in this file may differ from the most recent data published.</t>
  </si>
  <si>
    <r>
      <rPr>
        <b/>
        <sz val="12"/>
        <color rgb="FF575756"/>
        <rFont val="Arial"/>
        <family val="2"/>
      </rPr>
      <t>Last updated:</t>
    </r>
    <r>
      <rPr>
        <sz val="12"/>
        <color rgb="FF575756"/>
        <rFont val="Arial"/>
        <family val="2"/>
      </rPr>
      <t xml:space="preserve"> 28/11/2023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</si>
</sst>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3" x14ac:knownFonts="1">
    <font>
      <sz val="11"/>
      <color theme="1"/>
      <name val="Calibri"/>
      <family val="2"/>
      <scheme val="minor"/>
    </font>
    <font>
      <sz val="11"/>
      <color theme="1"/>
      <name val="Calibri"/>
      <family val="2"/>
      <scheme val="minor"/>
    </font>
    <font>
      <sz val="11"/>
      <color rgb="FF575756"/>
      <name val="Arial"/>
      <family val="2"/>
    </font>
    <font>
      <i/>
      <sz val="11"/>
      <color rgb="FF575756"/>
      <name val="Arial"/>
      <family val="2"/>
    </font>
    <font>
      <u/>
      <sz val="11"/>
      <color theme="10"/>
      <name val="Calibri"/>
      <family val="2"/>
      <scheme val="minor"/>
    </font>
    <font>
      <vertAlign val="superscript"/>
      <sz val="11"/>
      <color rgb="FF575756"/>
      <name val="Arial"/>
      <family val="2"/>
    </font>
    <font>
      <sz val="11"/>
      <name val="Arial"/>
      <family val="2"/>
    </font>
    <font>
      <u/>
      <vertAlign val="superscript"/>
      <sz val="11"/>
      <color theme="10"/>
      <name val="Arial"/>
      <family val="2"/>
    </font>
    <font>
      <b/>
      <sz val="16"/>
      <color rgb="FF0082CA"/>
      <name val="Arial"/>
      <family val="2"/>
    </font>
    <font>
      <sz val="11"/>
      <color theme="1"/>
      <name val="Arial"/>
      <family val="2"/>
    </font>
    <font>
      <b/>
      <sz val="12"/>
      <color rgb="FF575756"/>
      <name val="Arial"/>
      <family val="2"/>
    </font>
    <font>
      <sz val="12"/>
      <color rgb="FF575756"/>
      <name val="Arial"/>
      <family val="2"/>
    </font>
    <font>
      <b/>
      <sz val="12"/>
      <color theme="0"/>
      <name val="Arial"/>
      <family val="2"/>
    </font>
    <font>
      <sz val="10"/>
      <color rgb="FF000000"/>
      <name val="Arial"/>
      <family val="2"/>
    </font>
    <font>
      <b/>
      <sz val="12"/>
      <color rgb="FF95C11F"/>
      <name val="Arial"/>
      <family val="2"/>
    </font>
    <font>
      <sz val="10"/>
      <color rgb="FF000000"/>
      <name val="MS Sans Serif"/>
    </font>
    <font>
      <u/>
      <sz val="12"/>
      <color theme="10"/>
      <name val="Arial"/>
      <family val="2"/>
    </font>
    <font>
      <sz val="11"/>
      <color rgb="FF575756"/>
      <name val="Calibri"/>
      <family val="2"/>
      <scheme val="minor"/>
    </font>
    <font>
      <u/>
      <sz val="12"/>
      <color rgb="FF0563C1"/>
      <name val="Arial"/>
      <family val="2"/>
    </font>
    <font>
      <u/>
      <vertAlign val="superscript"/>
      <sz val="12"/>
      <color theme="10"/>
      <name val="Arial"/>
      <family val="2"/>
    </font>
    <font>
      <vertAlign val="superscript"/>
      <sz val="12"/>
      <color rgb="FF575756"/>
      <name val="Arial"/>
      <family val="2"/>
    </font>
    <font>
      <b/>
      <u/>
      <sz val="12"/>
      <color theme="10"/>
      <name val="Arial"/>
      <family val="2"/>
    </font>
    <font>
      <sz val="8"/>
      <name val="Calibri"/>
      <family val="2"/>
      <scheme val="minor"/>
    </font>
  </fonts>
  <fills count="9">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rgb="FFDFEFFB"/>
        <bgColor indexed="64"/>
      </patternFill>
    </fill>
    <fill>
      <patternFill patternType="solid">
        <fgColor rgb="FFBBDDF5"/>
        <bgColor indexed="64"/>
      </patternFill>
    </fill>
    <fill>
      <patternFill patternType="solid">
        <fgColor rgb="FF0090D3"/>
        <bgColor indexed="64"/>
      </patternFill>
    </fill>
    <fill>
      <patternFill patternType="solid">
        <fgColor theme="0"/>
        <bgColor indexed="64"/>
      </patternFill>
    </fill>
    <fill>
      <patternFill patternType="solid">
        <fgColor rgb="FFFFFFFF"/>
        <bgColor indexed="64"/>
      </patternFill>
    </fill>
  </fills>
  <borders count="4">
    <border>
      <left/>
      <right/>
      <top/>
      <bottom/>
      <diagonal/>
    </border>
    <border>
      <left/>
      <right/>
      <top style="medium">
        <color rgb="FF0082CA"/>
      </top>
      <bottom/>
      <diagonal/>
    </border>
    <border>
      <left/>
      <right/>
      <top/>
      <bottom style="medium">
        <color rgb="FF0082CA"/>
      </bottom>
      <diagonal/>
    </border>
    <border>
      <left style="thin">
        <color theme="0"/>
      </left>
      <right style="thin">
        <color theme="0"/>
      </right>
      <top/>
      <bottom/>
      <diagonal/>
    </border>
  </borders>
  <cellStyleXfs count="7">
    <xf numFmtId="0" fontId="0" fillId="0" borderId="0"/>
    <xf numFmtId="43"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4" fillId="0" borderId="0" applyNumberFormat="0" applyFill="0" applyBorder="0" applyAlignment="0" applyProtection="0"/>
    <xf numFmtId="0" fontId="13" fillId="0" borderId="0"/>
    <xf numFmtId="0" fontId="15" fillId="0" borderId="0" applyNumberFormat="0" applyFont="0" applyBorder="0" applyProtection="0"/>
  </cellStyleXfs>
  <cellXfs count="56">
    <xf numFmtId="0" fontId="0" fillId="0" borderId="0" xfId="0"/>
    <xf numFmtId="0" fontId="2" fillId="0" borderId="0" xfId="0" applyFont="1"/>
    <xf numFmtId="0" fontId="3" fillId="0" borderId="0" xfId="0" applyFont="1"/>
    <xf numFmtId="0" fontId="2" fillId="0" borderId="0" xfId="2" applyFont="1" applyFill="1" applyBorder="1" applyAlignment="1">
      <alignment horizontal="left" vertical="center"/>
    </xf>
    <xf numFmtId="164" fontId="2" fillId="0" borderId="0" xfId="1" applyNumberFormat="1" applyFont="1" applyFill="1" applyBorder="1" applyAlignment="1">
      <alignment horizontal="right" vertical="center"/>
    </xf>
    <xf numFmtId="164" fontId="2" fillId="0" borderId="0" xfId="0" applyNumberFormat="1" applyFont="1"/>
    <xf numFmtId="0" fontId="6" fillId="0" borderId="0" xfId="0" applyFont="1"/>
    <xf numFmtId="0" fontId="9" fillId="7" borderId="0" xfId="0" applyFont="1" applyFill="1" applyAlignment="1">
      <alignment horizontal="center" vertical="center"/>
    </xf>
    <xf numFmtId="0" fontId="9" fillId="7" borderId="0" xfId="0" applyFont="1" applyFill="1" applyAlignment="1" applyProtection="1">
      <alignment vertical="center"/>
      <protection locked="0"/>
    </xf>
    <xf numFmtId="0" fontId="10" fillId="7" borderId="0" xfId="0" applyFont="1" applyFill="1" applyAlignment="1">
      <alignment vertical="center"/>
    </xf>
    <xf numFmtId="0" fontId="10" fillId="7" borderId="0" xfId="0" applyFont="1" applyFill="1" applyAlignment="1" applyProtection="1">
      <alignment vertical="center"/>
      <protection locked="0"/>
    </xf>
    <xf numFmtId="0" fontId="9" fillId="7" borderId="0" xfId="0" applyFont="1" applyFill="1" applyAlignment="1" applyProtection="1">
      <alignment horizontal="center" vertical="center"/>
      <protection locked="0"/>
    </xf>
    <xf numFmtId="0" fontId="11" fillId="7" borderId="0" xfId="0" applyFont="1" applyFill="1" applyAlignment="1" applyProtection="1">
      <alignment vertical="center"/>
      <protection locked="0"/>
    </xf>
    <xf numFmtId="0" fontId="9" fillId="7" borderId="0" xfId="0" applyFont="1" applyFill="1" applyProtection="1">
      <protection locked="0"/>
    </xf>
    <xf numFmtId="0" fontId="0" fillId="7" borderId="0" xfId="0" applyFill="1"/>
    <xf numFmtId="0" fontId="14" fillId="7" borderId="1" xfId="5" applyFont="1" applyFill="1" applyBorder="1" applyAlignment="1">
      <alignment vertical="center"/>
    </xf>
    <xf numFmtId="0" fontId="14" fillId="7" borderId="0" xfId="5" applyFont="1" applyFill="1" applyAlignment="1">
      <alignment vertical="center"/>
    </xf>
    <xf numFmtId="0" fontId="0" fillId="7" borderId="2" xfId="0" applyFill="1" applyBorder="1"/>
    <xf numFmtId="0" fontId="11" fillId="7" borderId="0" xfId="6" applyFont="1" applyFill="1" applyBorder="1" applyAlignment="1">
      <alignment vertical="top" wrapText="1"/>
    </xf>
    <xf numFmtId="0" fontId="11" fillId="7" borderId="0" xfId="6" applyFont="1" applyFill="1" applyAlignment="1">
      <alignment vertical="top" wrapText="1"/>
    </xf>
    <xf numFmtId="0" fontId="11" fillId="7" borderId="0" xfId="6" applyFont="1" applyFill="1" applyAlignment="1">
      <alignment horizontal="left" vertical="top"/>
    </xf>
    <xf numFmtId="0" fontId="10" fillId="7" borderId="0" xfId="6" applyFont="1" applyFill="1" applyAlignment="1">
      <alignment vertical="top"/>
    </xf>
    <xf numFmtId="0" fontId="10" fillId="7" borderId="0" xfId="6" applyFont="1" applyFill="1" applyAlignment="1">
      <alignment horizontal="left" vertical="top"/>
    </xf>
    <xf numFmtId="0" fontId="16" fillId="7" borderId="0" xfId="4" applyFont="1" applyFill="1" applyAlignment="1">
      <alignment horizontal="left" vertical="top"/>
    </xf>
    <xf numFmtId="0" fontId="17" fillId="7" borderId="2" xfId="0" applyFont="1" applyFill="1" applyBorder="1"/>
    <xf numFmtId="0" fontId="14" fillId="8" borderId="0" xfId="5" applyFont="1" applyFill="1" applyAlignment="1">
      <alignment vertical="center"/>
    </xf>
    <xf numFmtId="0" fontId="11" fillId="8" borderId="0" xfId="0" applyFont="1" applyFill="1"/>
    <xf numFmtId="0" fontId="16" fillId="8" borderId="0" xfId="4" applyFont="1" applyFill="1"/>
    <xf numFmtId="0" fontId="18" fillId="8" borderId="0" xfId="4" applyFont="1" applyFill="1" applyAlignment="1"/>
    <xf numFmtId="0" fontId="16" fillId="8" borderId="0" xfId="4" applyFont="1" applyFill="1" applyAlignment="1"/>
    <xf numFmtId="0" fontId="16" fillId="5" borderId="3" xfId="4" applyFont="1" applyFill="1" applyBorder="1" applyAlignment="1">
      <alignment horizontal="left" vertical="center"/>
    </xf>
    <xf numFmtId="164" fontId="11" fillId="5" borderId="3" xfId="1" applyNumberFormat="1" applyFont="1" applyFill="1" applyBorder="1" applyAlignment="1">
      <alignment horizontal="right" vertical="center"/>
    </xf>
    <xf numFmtId="0" fontId="11" fillId="4" borderId="3" xfId="3" applyFont="1" applyFill="1" applyBorder="1" applyAlignment="1">
      <alignment horizontal="left" vertical="center"/>
    </xf>
    <xf numFmtId="164" fontId="11" fillId="4" borderId="3" xfId="1" applyNumberFormat="1" applyFont="1" applyFill="1" applyBorder="1" applyAlignment="1">
      <alignment horizontal="right" vertical="center"/>
    </xf>
    <xf numFmtId="0" fontId="16" fillId="4" borderId="3" xfId="4" applyFont="1" applyFill="1" applyBorder="1" applyAlignment="1">
      <alignment horizontal="left" vertical="center"/>
    </xf>
    <xf numFmtId="0" fontId="11" fillId="4" borderId="3" xfId="2" applyFont="1" applyFill="1" applyBorder="1" applyAlignment="1">
      <alignment horizontal="left" vertical="center"/>
    </xf>
    <xf numFmtId="0" fontId="10" fillId="4" borderId="3" xfId="3" applyFont="1" applyFill="1" applyBorder="1" applyAlignment="1">
      <alignment horizontal="left" vertical="center"/>
    </xf>
    <xf numFmtId="164" fontId="10" fillId="4" borderId="3" xfId="1" applyNumberFormat="1" applyFont="1" applyFill="1" applyBorder="1" applyAlignment="1">
      <alignment horizontal="right" vertical="center"/>
    </xf>
    <xf numFmtId="0" fontId="11" fillId="5" borderId="3" xfId="4" applyFont="1" applyFill="1" applyBorder="1" applyAlignment="1">
      <alignment horizontal="left" vertical="center"/>
    </xf>
    <xf numFmtId="0" fontId="12" fillId="6" borderId="3" xfId="0" applyFont="1" applyFill="1" applyBorder="1" applyAlignment="1" applyProtection="1">
      <alignment horizontal="left" vertical="center" wrapText="1"/>
      <protection locked="0"/>
    </xf>
    <xf numFmtId="0" fontId="12" fillId="6" borderId="3" xfId="0" applyFont="1" applyFill="1" applyBorder="1" applyAlignment="1" applyProtection="1">
      <alignment horizontal="center" vertical="center" wrapText="1"/>
      <protection locked="0"/>
    </xf>
    <xf numFmtId="0" fontId="10" fillId="5" borderId="3" xfId="3" applyFont="1" applyFill="1" applyBorder="1" applyAlignment="1">
      <alignment horizontal="left" vertical="center"/>
    </xf>
    <xf numFmtId="164" fontId="10" fillId="5" borderId="3" xfId="1" applyNumberFormat="1" applyFont="1" applyFill="1" applyBorder="1" applyAlignment="1">
      <alignment horizontal="right" vertical="center"/>
    </xf>
    <xf numFmtId="0" fontId="10" fillId="5" borderId="3" xfId="2" applyFont="1" applyFill="1" applyBorder="1" applyAlignment="1">
      <alignment horizontal="left" vertical="center"/>
    </xf>
    <xf numFmtId="0" fontId="11" fillId="5" borderId="3" xfId="3" applyFont="1" applyFill="1" applyBorder="1" applyAlignment="1">
      <alignment horizontal="left" vertical="center"/>
    </xf>
    <xf numFmtId="0" fontId="10" fillId="4" borderId="3" xfId="2" applyFont="1" applyFill="1" applyBorder="1" applyAlignment="1">
      <alignment horizontal="left" vertical="center"/>
    </xf>
    <xf numFmtId="0" fontId="21" fillId="5" borderId="3" xfId="4" applyFont="1" applyFill="1" applyBorder="1" applyAlignment="1">
      <alignment horizontal="left" vertical="center"/>
    </xf>
    <xf numFmtId="0" fontId="11" fillId="5" borderId="3" xfId="2" applyFont="1" applyFill="1" applyBorder="1" applyAlignment="1">
      <alignment horizontal="left" vertical="center"/>
    </xf>
    <xf numFmtId="0" fontId="21" fillId="5" borderId="3" xfId="4" applyFont="1" applyFill="1" applyBorder="1"/>
    <xf numFmtId="0" fontId="11" fillId="7" borderId="0" xfId="0" applyFont="1" applyFill="1"/>
    <xf numFmtId="0" fontId="8" fillId="7" borderId="0" xfId="0" applyFont="1" applyFill="1" applyAlignment="1" applyProtection="1">
      <alignment horizontal="left" vertical="center"/>
      <protection locked="0"/>
    </xf>
    <xf numFmtId="0" fontId="10" fillId="7" borderId="0" xfId="6" applyFont="1" applyFill="1" applyAlignment="1">
      <alignment horizontal="left" vertical="top" wrapText="1"/>
    </xf>
    <xf numFmtId="0" fontId="11" fillId="7" borderId="0" xfId="6" applyFont="1" applyFill="1" applyAlignment="1">
      <alignment horizontal="left" vertical="top" wrapText="1"/>
    </xf>
    <xf numFmtId="0" fontId="10" fillId="7" borderId="0" xfId="6" applyFont="1" applyFill="1" applyAlignment="1">
      <alignment horizontal="left" vertical="top"/>
    </xf>
    <xf numFmtId="0" fontId="16" fillId="7" borderId="0" xfId="4" applyFont="1" applyFill="1" applyAlignment="1">
      <alignment horizontal="left" vertical="top"/>
    </xf>
    <xf numFmtId="0" fontId="11" fillId="7" borderId="0" xfId="5" applyFont="1" applyFill="1" applyAlignment="1">
      <alignment horizontal="left" vertical="center" wrapText="1"/>
    </xf>
  </cellXfs>
  <cellStyles count="7">
    <cellStyle name="20% - Accent1" xfId="2" builtinId="30"/>
    <cellStyle name="40% - Accent1" xfId="3" builtinId="31"/>
    <cellStyle name="Comma" xfId="1" builtinId="3"/>
    <cellStyle name="Hyperlink" xfId="4" builtinId="8"/>
    <cellStyle name="Normal" xfId="0" builtinId="0"/>
    <cellStyle name="Normal 3" xfId="6" xr:uid="{00000000-0005-0000-0000-000005000000}"/>
    <cellStyle name="Normal 4" xfId="5" xr:uid="{00000000-0005-0000-0000-000006000000}"/>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BBDDF5"/>
      <color rgb="FFDFEFFB"/>
      <color rgb="FF575756"/>
      <color rgb="FFFFFFFF"/>
      <color rgb="FF0563C1"/>
      <color rgb="FFBDD7EE"/>
      <color rgb="FF0090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25</xdr:col>
      <xdr:colOff>19050</xdr:colOff>
      <xdr:row>1</xdr:row>
      <xdr:rowOff>6350</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0" y="0"/>
          <a:ext cx="24618950" cy="349250"/>
          <a:chOff x="0" y="0"/>
          <a:chExt cx="20321588" cy="375047"/>
        </a:xfrm>
      </xdr:grpSpPr>
      <xdr:pic>
        <xdr:nvPicPr>
          <xdr:cNvPr id="6" name="Gradientbar">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20321588" cy="375047"/>
          </a:xfrm>
          <a:prstGeom prst="rect">
            <a:avLst/>
          </a:prstGeom>
        </xdr:spPr>
      </xdr:pic>
      <xdr:pic>
        <xdr:nvPicPr>
          <xdr:cNvPr id="7" name="Logo">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476250" cy="368727"/>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25</xdr:col>
      <xdr:colOff>0</xdr:colOff>
      <xdr:row>1</xdr:row>
      <xdr:rowOff>0</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0" y="0"/>
          <a:ext cx="24250650" cy="342900"/>
          <a:chOff x="0" y="0"/>
          <a:chExt cx="20321588" cy="375047"/>
        </a:xfrm>
      </xdr:grpSpPr>
      <xdr:pic>
        <xdr:nvPicPr>
          <xdr:cNvPr id="4" name="Gradientbar">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20321588" cy="375047"/>
          </a:xfrm>
          <a:prstGeom prst="rect">
            <a:avLst/>
          </a:prstGeom>
        </xdr:spPr>
      </xdr:pic>
      <xdr:pic>
        <xdr:nvPicPr>
          <xdr:cNvPr id="3" name="Logo">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476250" cy="368727"/>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24</xdr:col>
      <xdr:colOff>781049</xdr:colOff>
      <xdr:row>1</xdr:row>
      <xdr:rowOff>0</xdr:rowOff>
    </xdr:to>
    <xdr:grpSp>
      <xdr:nvGrpSpPr>
        <xdr:cNvPr id="5" name="Group 4">
          <a:extLst>
            <a:ext uri="{FF2B5EF4-FFF2-40B4-BE49-F238E27FC236}">
              <a16:creationId xmlns:a16="http://schemas.microsoft.com/office/drawing/2014/main" id="{00000000-0008-0000-0200-000005000000}"/>
            </a:ext>
          </a:extLst>
        </xdr:cNvPr>
        <xdr:cNvGrpSpPr/>
      </xdr:nvGrpSpPr>
      <xdr:grpSpPr>
        <a:xfrm>
          <a:off x="0" y="0"/>
          <a:ext cx="24561799" cy="342900"/>
          <a:chOff x="0" y="0"/>
          <a:chExt cx="20321588" cy="375047"/>
        </a:xfrm>
      </xdr:grpSpPr>
      <xdr:pic>
        <xdr:nvPicPr>
          <xdr:cNvPr id="6" name="Gradientbar">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20321588" cy="375047"/>
          </a:xfrm>
          <a:prstGeom prst="rect">
            <a:avLst/>
          </a:prstGeom>
        </xdr:spPr>
      </xdr:pic>
      <xdr:pic>
        <xdr:nvPicPr>
          <xdr:cNvPr id="7" name="Logo">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476250" cy="368727"/>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25</xdr:col>
      <xdr:colOff>19050</xdr:colOff>
      <xdr:row>1</xdr:row>
      <xdr:rowOff>0</xdr:rowOff>
    </xdr:to>
    <xdr:grpSp>
      <xdr:nvGrpSpPr>
        <xdr:cNvPr id="5" name="Group 4">
          <a:extLst>
            <a:ext uri="{FF2B5EF4-FFF2-40B4-BE49-F238E27FC236}">
              <a16:creationId xmlns:a16="http://schemas.microsoft.com/office/drawing/2014/main" id="{00000000-0008-0000-0300-000005000000}"/>
            </a:ext>
          </a:extLst>
        </xdr:cNvPr>
        <xdr:cNvGrpSpPr/>
      </xdr:nvGrpSpPr>
      <xdr:grpSpPr>
        <a:xfrm>
          <a:off x="0" y="0"/>
          <a:ext cx="24618950" cy="342900"/>
          <a:chOff x="0" y="0"/>
          <a:chExt cx="20321588" cy="375047"/>
        </a:xfrm>
      </xdr:grpSpPr>
      <xdr:pic>
        <xdr:nvPicPr>
          <xdr:cNvPr id="6" name="Gradientbar">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20321588" cy="375047"/>
          </a:xfrm>
          <a:prstGeom prst="rect">
            <a:avLst/>
          </a:prstGeom>
        </xdr:spPr>
      </xdr:pic>
      <xdr:pic>
        <xdr:nvPicPr>
          <xdr:cNvPr id="7" name="Logo">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476250" cy="368727"/>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24</xdr:col>
      <xdr:colOff>19050</xdr:colOff>
      <xdr:row>1</xdr:row>
      <xdr:rowOff>0</xdr:rowOff>
    </xdr:to>
    <xdr:grpSp>
      <xdr:nvGrpSpPr>
        <xdr:cNvPr id="5" name="Group 4">
          <a:extLst>
            <a:ext uri="{FF2B5EF4-FFF2-40B4-BE49-F238E27FC236}">
              <a16:creationId xmlns:a16="http://schemas.microsoft.com/office/drawing/2014/main" id="{00000000-0008-0000-0400-000005000000}"/>
            </a:ext>
          </a:extLst>
        </xdr:cNvPr>
        <xdr:cNvGrpSpPr/>
      </xdr:nvGrpSpPr>
      <xdr:grpSpPr>
        <a:xfrm>
          <a:off x="0" y="0"/>
          <a:ext cx="23799800" cy="342900"/>
          <a:chOff x="0" y="0"/>
          <a:chExt cx="20321588" cy="375047"/>
        </a:xfrm>
      </xdr:grpSpPr>
      <xdr:pic>
        <xdr:nvPicPr>
          <xdr:cNvPr id="6" name="Gradientbar">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20321588" cy="375047"/>
          </a:xfrm>
          <a:prstGeom prst="rect">
            <a:avLst/>
          </a:prstGeom>
        </xdr:spPr>
      </xdr:pic>
      <xdr:pic>
        <xdr:nvPicPr>
          <xdr:cNvPr id="7" name="Logo">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476250" cy="368727"/>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24</xdr:col>
      <xdr:colOff>19050</xdr:colOff>
      <xdr:row>1</xdr:row>
      <xdr:rowOff>0</xdr:rowOff>
    </xdr:to>
    <xdr:grpSp>
      <xdr:nvGrpSpPr>
        <xdr:cNvPr id="4" name="Group 3">
          <a:extLst>
            <a:ext uri="{FF2B5EF4-FFF2-40B4-BE49-F238E27FC236}">
              <a16:creationId xmlns:a16="http://schemas.microsoft.com/office/drawing/2014/main" id="{00000000-0008-0000-0500-000004000000}"/>
            </a:ext>
          </a:extLst>
        </xdr:cNvPr>
        <xdr:cNvGrpSpPr/>
      </xdr:nvGrpSpPr>
      <xdr:grpSpPr>
        <a:xfrm>
          <a:off x="0" y="0"/>
          <a:ext cx="23799800" cy="342900"/>
          <a:chOff x="0" y="0"/>
          <a:chExt cx="20321588" cy="375047"/>
        </a:xfrm>
      </xdr:grpSpPr>
      <xdr:pic>
        <xdr:nvPicPr>
          <xdr:cNvPr id="5" name="Gradientbar">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20321588" cy="375047"/>
          </a:xfrm>
          <a:prstGeom prst="rect">
            <a:avLst/>
          </a:prstGeom>
        </xdr:spPr>
      </xdr:pic>
      <xdr:pic>
        <xdr:nvPicPr>
          <xdr:cNvPr id="6" name="Logo">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476250" cy="368727"/>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gov.uk/government/uploads/system/uploads/attachment_data/file/681093/cerealuse-oats-13feb18.od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rterly_Oatmillers"/>
      <sheetName val="Monthly_Oatmillers"/>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hdb.org.uk/cereals-oilseeds/cereal-stocks" TargetMode="External"/><Relationship Id="rId3" Type="http://schemas.openxmlformats.org/officeDocument/2006/relationships/hyperlink" Target="https://ahdb.org.uk/cereals-and-oilseeds-trade-data" TargetMode="External"/><Relationship Id="rId7" Type="http://schemas.openxmlformats.org/officeDocument/2006/relationships/hyperlink" Target="https://ahdb.org.uk/cereals-oilseeds/cereal-use-in-gb-animal-feed-production" TargetMode="External"/><Relationship Id="rId2" Type="http://schemas.openxmlformats.org/officeDocument/2006/relationships/hyperlink" Target="https://ahdb.org.uk/cereals-and-oilseeds-trade-data" TargetMode="External"/><Relationship Id="rId1" Type="http://schemas.openxmlformats.org/officeDocument/2006/relationships/hyperlink" Target="https://projectblue.blob.core.windows.net/media/Default/MI%20Reports/BST/UK%20Supply%20and%20Demand/Methodologies/Rebranded%20Op%20Stock%20Methodology%20-%20Jul%2019.pdf" TargetMode="External"/><Relationship Id="rId6" Type="http://schemas.openxmlformats.org/officeDocument/2006/relationships/hyperlink" Target="https://ahdb.org.uk/cereals-oilseeds/uk-human-industrial-cereal-usage" TargetMode="External"/><Relationship Id="rId5" Type="http://schemas.openxmlformats.org/officeDocument/2006/relationships/hyperlink" Target="https://ahdb.org.uk/cereal-stocks" TargetMode="External"/><Relationship Id="rId10" Type="http://schemas.openxmlformats.org/officeDocument/2006/relationships/drawing" Target="../drawings/drawing1.xml"/><Relationship Id="rId4" Type="http://schemas.openxmlformats.org/officeDocument/2006/relationships/hyperlink" Target="https://www.gov.uk/government/collections/structure-of-the-agricultural-industry"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ahdb.org.uk/cereal-stocks" TargetMode="External"/><Relationship Id="rId3" Type="http://schemas.openxmlformats.org/officeDocument/2006/relationships/hyperlink" Target="https://ahdb.org.uk/cereals-and-oilseeds-trade-data" TargetMode="External"/><Relationship Id="rId7" Type="http://schemas.openxmlformats.org/officeDocument/2006/relationships/hyperlink" Target="https://projectblue.blob.core.windows.net/media/Default/MI%20Reports/BST/UK%20Supply%20and%20Demand/Methodologies/Rebranded%20Op%20Stock%20Methodology%20-%20Jul%2019.pdf" TargetMode="External"/><Relationship Id="rId2" Type="http://schemas.openxmlformats.org/officeDocument/2006/relationships/hyperlink" Target="https://www.gov.uk/government/collections/structure-of-the-agricultural-industry" TargetMode="External"/><Relationship Id="rId1" Type="http://schemas.openxmlformats.org/officeDocument/2006/relationships/hyperlink" Target="https://ahdb.org.uk/cereal-stocks" TargetMode="External"/><Relationship Id="rId6" Type="http://schemas.openxmlformats.org/officeDocument/2006/relationships/hyperlink" Target="https://ahdb.org.uk/cereals-and-oilseeds-trade-data" TargetMode="External"/><Relationship Id="rId5" Type="http://schemas.openxmlformats.org/officeDocument/2006/relationships/hyperlink" Target="https://ahdb.org.uk/cereals-oilseeds/cereal-use-in-gb-animal-feed-production" TargetMode="External"/><Relationship Id="rId10" Type="http://schemas.openxmlformats.org/officeDocument/2006/relationships/drawing" Target="../drawings/drawing2.xml"/><Relationship Id="rId4" Type="http://schemas.openxmlformats.org/officeDocument/2006/relationships/hyperlink" Target="https://ahdb.org.uk/cereals-oilseeds/uk-human-industrial-cereal-usage"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ahdb.org.uk/cereal-stocks" TargetMode="External"/><Relationship Id="rId3" Type="http://schemas.openxmlformats.org/officeDocument/2006/relationships/hyperlink" Target="https://ahdb.org.uk/cereals-and-oilseeds-trade-data" TargetMode="External"/><Relationship Id="rId7" Type="http://schemas.openxmlformats.org/officeDocument/2006/relationships/hyperlink" Target="https://projectblue.blob.core.windows.net/media/Default/MI%20Reports/BST/UK%20Supply%20and%20Demand/Methodologies/Rebranded%20Op%20Stock%20Methodology%20-%20Jul%2019.pdf" TargetMode="External"/><Relationship Id="rId2" Type="http://schemas.openxmlformats.org/officeDocument/2006/relationships/hyperlink" Target="https://www.gov.uk/government/collections/structure-of-the-agricultural-industry" TargetMode="External"/><Relationship Id="rId1" Type="http://schemas.openxmlformats.org/officeDocument/2006/relationships/hyperlink" Target="https://ahdb.org.uk/cereal-stocks" TargetMode="External"/><Relationship Id="rId6" Type="http://schemas.openxmlformats.org/officeDocument/2006/relationships/hyperlink" Target="https://ahdb.org.uk/cereals-and-oilseeds-trade-data" TargetMode="External"/><Relationship Id="rId5" Type="http://schemas.openxmlformats.org/officeDocument/2006/relationships/hyperlink" Target="https://ahdb.org.uk/cereals-oilseeds/cereal-use-in-gb-animal-feed-production" TargetMode="External"/><Relationship Id="rId10" Type="http://schemas.openxmlformats.org/officeDocument/2006/relationships/drawing" Target="../drawings/drawing3.xml"/><Relationship Id="rId4" Type="http://schemas.openxmlformats.org/officeDocument/2006/relationships/hyperlink" Target="https://ahdb.org.uk/cereals-oilseeds/uk-human-industrial-cereal-usage"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gov.uk/government/collections/structure-of-the-agricultural-industry" TargetMode="External"/><Relationship Id="rId7" Type="http://schemas.openxmlformats.org/officeDocument/2006/relationships/hyperlink" Target="https://ahdb.org.uk/cereals-and-oilseeds-trade-data" TargetMode="External"/><Relationship Id="rId2" Type="http://schemas.openxmlformats.org/officeDocument/2006/relationships/hyperlink" Target="https://ahdb.org.uk/cereal-stocks" TargetMode="External"/><Relationship Id="rId1" Type="http://schemas.openxmlformats.org/officeDocument/2006/relationships/hyperlink" Target="https://ahdb.org.uk/cereal-stocks" TargetMode="External"/><Relationship Id="rId6" Type="http://schemas.openxmlformats.org/officeDocument/2006/relationships/hyperlink" Target="https://ahdb.org.uk/cereals-oilseeds/cereal-use-in-gb-animal-feed-production" TargetMode="External"/><Relationship Id="rId5" Type="http://schemas.openxmlformats.org/officeDocument/2006/relationships/hyperlink" Target="https://ahdb.org.uk/cereals-oilseeds/uk-human-industrial-cereal-usage" TargetMode="External"/><Relationship Id="rId4" Type="http://schemas.openxmlformats.org/officeDocument/2006/relationships/hyperlink" Target="https://ahdb.org.uk/cereals-and-oilseeds-trade-data" TargetMode="External"/><Relationship Id="rId9"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s://www.gov.uk/government/collections/structure-of-the-agricultural-industry" TargetMode="External"/><Relationship Id="rId7" Type="http://schemas.openxmlformats.org/officeDocument/2006/relationships/hyperlink" Target="https://ahdb.org.uk/cereals-and-oilseeds-trade-data" TargetMode="External"/><Relationship Id="rId2" Type="http://schemas.openxmlformats.org/officeDocument/2006/relationships/hyperlink" Target="https://ahdb.org.uk/cereal-stocks" TargetMode="External"/><Relationship Id="rId1" Type="http://schemas.openxmlformats.org/officeDocument/2006/relationships/hyperlink" Target="https://ahdb.org.uk/cereal-stocks" TargetMode="External"/><Relationship Id="rId6" Type="http://schemas.openxmlformats.org/officeDocument/2006/relationships/hyperlink" Target="https://ahdb.org.uk/cereals-oilseeds/cereal-use-in-gb-animal-feed-production" TargetMode="External"/><Relationship Id="rId5" Type="http://schemas.openxmlformats.org/officeDocument/2006/relationships/hyperlink" Target="https://ahdb.org.uk/cereals-oilseeds/uk-human-industrial-cereal-usage" TargetMode="External"/><Relationship Id="rId4" Type="http://schemas.openxmlformats.org/officeDocument/2006/relationships/hyperlink" Target="https://ahdb.org.uk/cereals-and-oilseeds-trade-data" TargetMode="External"/><Relationship Id="rId9"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hyperlink" Target="https://ahdb.org.uk/cereals-and-oilseeds-trade-data" TargetMode="External"/><Relationship Id="rId7" Type="http://schemas.openxmlformats.org/officeDocument/2006/relationships/drawing" Target="../drawings/drawing6.xml"/><Relationship Id="rId2" Type="http://schemas.openxmlformats.org/officeDocument/2006/relationships/hyperlink" Target="https://www.gov.uk/government/collections/structure-of-the-agricultural-industry" TargetMode="External"/><Relationship Id="rId1" Type="http://schemas.openxmlformats.org/officeDocument/2006/relationships/hyperlink" Target="https://ahdb.org.uk/cereal-stocks" TargetMode="External"/><Relationship Id="rId6" Type="http://schemas.openxmlformats.org/officeDocument/2006/relationships/printerSettings" Target="../printerSettings/printerSettings6.bin"/><Relationship Id="rId5" Type="http://schemas.openxmlformats.org/officeDocument/2006/relationships/hyperlink" Target="https://ahdb.org.uk/cereal-stocks" TargetMode="External"/><Relationship Id="rId4" Type="http://schemas.openxmlformats.org/officeDocument/2006/relationships/hyperlink" Target="https://ahdb.org.uk/cereals-and-oilseeds-trade-data"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projectblue.blob.core.windows.net/media/Default/MI%20Reports/BST/UK%20Supply%20and%20Demand/Methodologies/Rebranded%20Op%20Stock%20Methodology%20-%20Jul%2019.pdf" TargetMode="External"/><Relationship Id="rId2" Type="http://schemas.openxmlformats.org/officeDocument/2006/relationships/hyperlink" Target="https://ahdb.org.uk/" TargetMode="External"/><Relationship Id="rId1" Type="http://schemas.openxmlformats.org/officeDocument/2006/relationships/hyperlink" Target="mailto:balance.sheet.team@ahdb.org.uk" TargetMode="External"/><Relationship Id="rId4"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5"/>
  <sheetViews>
    <sheetView showGridLines="0" tabSelected="1" zoomScaleNormal="100" workbookViewId="0">
      <pane xSplit="1" ySplit="7" topLeftCell="B8" activePane="bottomRight" state="frozen"/>
      <selection pane="topRight" activeCell="B1" sqref="B1"/>
      <selection pane="bottomLeft" activeCell="A8" sqref="A8"/>
      <selection pane="bottomRight" activeCell="S3" sqref="S3"/>
    </sheetView>
  </sheetViews>
  <sheetFormatPr defaultColWidth="9.1796875" defaultRowHeight="14" x14ac:dyDescent="0.3"/>
  <cols>
    <col min="1" max="1" width="70.7265625" style="1" customWidth="1"/>
    <col min="2" max="28" width="11.7265625" style="1" customWidth="1"/>
    <col min="29" max="16384" width="9.1796875" style="1"/>
  </cols>
  <sheetData>
    <row r="1" spans="1:25" ht="27" customHeight="1" x14ac:dyDescent="0.3"/>
    <row r="2" spans="1:25" ht="20" x14ac:dyDescent="0.3">
      <c r="A2" s="50" t="s">
        <v>83</v>
      </c>
      <c r="B2" s="50"/>
      <c r="C2" s="50"/>
      <c r="D2" s="50"/>
      <c r="E2" s="50"/>
      <c r="F2" s="50"/>
      <c r="G2" s="50"/>
      <c r="H2" s="50"/>
      <c r="I2" s="50"/>
      <c r="J2" s="50"/>
      <c r="K2" s="50"/>
      <c r="L2" s="50"/>
    </row>
    <row r="3" spans="1:25" ht="15.5" x14ac:dyDescent="0.3">
      <c r="A3" s="9" t="s">
        <v>68</v>
      </c>
      <c r="B3" s="7"/>
      <c r="C3" s="7"/>
      <c r="D3" s="7"/>
      <c r="E3" s="7"/>
      <c r="F3" s="7"/>
      <c r="G3" s="7"/>
      <c r="H3" s="7"/>
      <c r="I3" s="7"/>
      <c r="J3" s="7"/>
      <c r="K3" s="7"/>
      <c r="L3" s="7"/>
    </row>
    <row r="4" spans="1:25" ht="15.5" x14ac:dyDescent="0.3">
      <c r="A4" s="10" t="s">
        <v>69</v>
      </c>
      <c r="B4" s="11"/>
      <c r="C4" s="11"/>
      <c r="D4" s="11"/>
      <c r="E4" s="11"/>
      <c r="F4" s="11"/>
      <c r="G4" s="11"/>
      <c r="H4" s="11"/>
      <c r="I4" s="11"/>
      <c r="J4" s="11"/>
      <c r="K4" s="11"/>
      <c r="L4" s="11"/>
    </row>
    <row r="5" spans="1:25" ht="15.5" x14ac:dyDescent="0.3">
      <c r="A5" s="12" t="s">
        <v>98</v>
      </c>
      <c r="B5" s="8"/>
      <c r="C5" s="8"/>
      <c r="D5" s="8"/>
      <c r="E5" s="8"/>
      <c r="F5" s="8"/>
      <c r="G5" s="8"/>
      <c r="H5" s="8"/>
      <c r="I5" s="8"/>
      <c r="J5" s="8"/>
      <c r="K5" s="8"/>
      <c r="L5" s="8"/>
    </row>
    <row r="7" spans="1:25" s="13" customFormat="1" ht="31.5" customHeight="1" x14ac:dyDescent="0.3">
      <c r="A7" s="39" t="s">
        <v>71</v>
      </c>
      <c r="B7" s="40" t="s">
        <v>13</v>
      </c>
      <c r="C7" s="40" t="s">
        <v>14</v>
      </c>
      <c r="D7" s="40" t="s">
        <v>15</v>
      </c>
      <c r="E7" s="40" t="s">
        <v>16</v>
      </c>
      <c r="F7" s="40" t="s">
        <v>17</v>
      </c>
      <c r="G7" s="40" t="s">
        <v>18</v>
      </c>
      <c r="H7" s="40" t="s">
        <v>19</v>
      </c>
      <c r="I7" s="40" t="s">
        <v>20</v>
      </c>
      <c r="J7" s="40" t="s">
        <v>21</v>
      </c>
      <c r="K7" s="40" t="s">
        <v>22</v>
      </c>
      <c r="L7" s="40" t="s">
        <v>23</v>
      </c>
      <c r="M7" s="40" t="s">
        <v>24</v>
      </c>
      <c r="N7" s="40" t="s">
        <v>46</v>
      </c>
      <c r="O7" s="40" t="s">
        <v>26</v>
      </c>
      <c r="P7" s="40" t="s">
        <v>37</v>
      </c>
      <c r="Q7" s="40" t="s">
        <v>38</v>
      </c>
      <c r="R7" s="40" t="s">
        <v>39</v>
      </c>
      <c r="S7" s="40" t="s">
        <v>40</v>
      </c>
      <c r="T7" s="40" t="s">
        <v>29</v>
      </c>
      <c r="U7" s="40" t="s">
        <v>66</v>
      </c>
      <c r="V7" s="40" t="s">
        <v>70</v>
      </c>
      <c r="W7" s="40" t="s">
        <v>89</v>
      </c>
      <c r="X7" s="40" t="s">
        <v>92</v>
      </c>
      <c r="Y7" s="40" t="s">
        <v>94</v>
      </c>
    </row>
    <row r="8" spans="1:25" ht="15.5" x14ac:dyDescent="0.3">
      <c r="A8" s="30" t="s">
        <v>1</v>
      </c>
      <c r="B8" s="31">
        <v>3244</v>
      </c>
      <c r="C8" s="31">
        <v>2931</v>
      </c>
      <c r="D8" s="31">
        <v>3579</v>
      </c>
      <c r="E8" s="31">
        <v>3345</v>
      </c>
      <c r="F8" s="31">
        <v>3063</v>
      </c>
      <c r="G8" s="31">
        <v>2856</v>
      </c>
      <c r="H8" s="31">
        <v>3033</v>
      </c>
      <c r="I8" s="31">
        <v>2775.2</v>
      </c>
      <c r="J8" s="31">
        <v>2796.5</v>
      </c>
      <c r="K8" s="31">
        <v>2643.1</v>
      </c>
      <c r="L8" s="31">
        <v>4168.8999999999996</v>
      </c>
      <c r="M8" s="31">
        <v>3786.5</v>
      </c>
      <c r="N8" s="31">
        <v>2587.3000000000002</v>
      </c>
      <c r="O8" s="31">
        <v>2652</v>
      </c>
      <c r="P8" s="31">
        <v>3473</v>
      </c>
      <c r="Q8" s="31">
        <v>3370.0169641062098</v>
      </c>
      <c r="R8" s="31">
        <v>4351.6111757616018</v>
      </c>
      <c r="S8" s="31">
        <v>4399.8</v>
      </c>
      <c r="T8" s="31">
        <v>3246.5919931830576</v>
      </c>
      <c r="U8" s="31">
        <v>3183.9354337955347</v>
      </c>
      <c r="V8" s="31">
        <v>3436.887414928935</v>
      </c>
      <c r="W8" s="31">
        <v>4128.1503629999997</v>
      </c>
      <c r="X8" s="31">
        <v>2833.7773755092971</v>
      </c>
      <c r="Y8" s="31">
        <v>3167.1453220000003</v>
      </c>
    </row>
    <row r="9" spans="1:25" ht="15.5" x14ac:dyDescent="0.3">
      <c r="A9" s="30" t="s">
        <v>2</v>
      </c>
      <c r="B9" s="31">
        <v>22123</v>
      </c>
      <c r="C9" s="31">
        <v>23985</v>
      </c>
      <c r="D9" s="31">
        <v>18983</v>
      </c>
      <c r="E9" s="31">
        <v>22966</v>
      </c>
      <c r="F9" s="31">
        <v>21511</v>
      </c>
      <c r="G9" s="31">
        <v>22030.030999999999</v>
      </c>
      <c r="H9" s="31">
        <v>21005</v>
      </c>
      <c r="I9" s="31">
        <v>20842.618999999999</v>
      </c>
      <c r="J9" s="31">
        <v>19130.135999999999</v>
      </c>
      <c r="K9" s="31">
        <v>24282.859</v>
      </c>
      <c r="L9" s="31">
        <v>21618.282999999999</v>
      </c>
      <c r="M9" s="31">
        <v>20946.166000000001</v>
      </c>
      <c r="N9" s="31">
        <v>21484.312000000002</v>
      </c>
      <c r="O9" s="31">
        <v>19515</v>
      </c>
      <c r="P9" s="31">
        <v>19971.312092837506</v>
      </c>
      <c r="Q9" s="31">
        <v>24225</v>
      </c>
      <c r="R9" s="31">
        <v>24796</v>
      </c>
      <c r="S9" s="31">
        <v>21964</v>
      </c>
      <c r="T9" s="31">
        <v>22999.42654801326</v>
      </c>
      <c r="U9" s="31">
        <v>21084.502364542885</v>
      </c>
      <c r="V9" s="31">
        <v>25516.506758199623</v>
      </c>
      <c r="W9" s="31">
        <v>18974.260000000002</v>
      </c>
      <c r="X9" s="31">
        <v>22369.014184389584</v>
      </c>
      <c r="Y9" s="31">
        <v>24262.15392390751</v>
      </c>
    </row>
    <row r="10" spans="1:25" ht="15.5" x14ac:dyDescent="0.3">
      <c r="A10" s="30" t="s">
        <v>0</v>
      </c>
      <c r="B10" s="31">
        <v>2877.4</v>
      </c>
      <c r="C10" s="31">
        <v>2839</v>
      </c>
      <c r="D10" s="31">
        <v>3187</v>
      </c>
      <c r="E10" s="31">
        <v>2686</v>
      </c>
      <c r="F10" s="31">
        <v>2553</v>
      </c>
      <c r="G10" s="31">
        <v>2546</v>
      </c>
      <c r="H10" s="31">
        <v>2436</v>
      </c>
      <c r="I10" s="31">
        <v>2473.6999999999998</v>
      </c>
      <c r="J10" s="31">
        <v>3133.9</v>
      </c>
      <c r="K10" s="31">
        <v>2441</v>
      </c>
      <c r="L10" s="31">
        <v>2267</v>
      </c>
      <c r="M10" s="31">
        <v>2158.5</v>
      </c>
      <c r="N10" s="31">
        <v>2113.6999999999998</v>
      </c>
      <c r="O10" s="31">
        <v>5000</v>
      </c>
      <c r="P10" s="31">
        <v>4674.4156336639408</v>
      </c>
      <c r="Q10" s="31">
        <v>3702</v>
      </c>
      <c r="R10" s="31">
        <v>3452</v>
      </c>
      <c r="S10" s="31">
        <v>4002.6379199999992</v>
      </c>
      <c r="T10" s="31">
        <v>3945.4578200000005</v>
      </c>
      <c r="U10" s="31">
        <v>4789.1249500000004</v>
      </c>
      <c r="V10" s="31">
        <v>3521.3919699999997</v>
      </c>
      <c r="W10" s="31">
        <v>5396.9064399999997</v>
      </c>
      <c r="X10" s="31">
        <v>4317.8160000000007</v>
      </c>
      <c r="Y10" s="31">
        <v>3579.3165400000003</v>
      </c>
    </row>
    <row r="11" spans="1:25" ht="15.5" x14ac:dyDescent="0.3">
      <c r="A11" s="41" t="s">
        <v>3</v>
      </c>
      <c r="B11" s="42">
        <v>28244</v>
      </c>
      <c r="C11" s="42">
        <v>29755</v>
      </c>
      <c r="D11" s="42">
        <v>25749</v>
      </c>
      <c r="E11" s="42">
        <v>28997</v>
      </c>
      <c r="F11" s="42">
        <v>27127</v>
      </c>
      <c r="G11" s="42">
        <v>27432.030999999999</v>
      </c>
      <c r="H11" s="42">
        <v>26474</v>
      </c>
      <c r="I11" s="42">
        <v>26091.519</v>
      </c>
      <c r="J11" s="42">
        <v>25060.536</v>
      </c>
      <c r="K11" s="42">
        <v>29366.958999999999</v>
      </c>
      <c r="L11" s="42">
        <v>28054.183000000001</v>
      </c>
      <c r="M11" s="42">
        <v>26891.166000000001</v>
      </c>
      <c r="N11" s="42">
        <v>26185.312000000002</v>
      </c>
      <c r="O11" s="42">
        <v>27167</v>
      </c>
      <c r="P11" s="42">
        <v>28118.727726501449</v>
      </c>
      <c r="Q11" s="42">
        <v>31297.016964106209</v>
      </c>
      <c r="R11" s="42">
        <v>32599.611175761602</v>
      </c>
      <c r="S11" s="42">
        <v>30366.43792</v>
      </c>
      <c r="T11" s="42">
        <v>30191.476361196314</v>
      </c>
      <c r="U11" s="42">
        <v>29057.56274833842</v>
      </c>
      <c r="V11" s="42">
        <v>32474.78614312856</v>
      </c>
      <c r="W11" s="42">
        <v>28499.316803000002</v>
      </c>
      <c r="X11" s="42">
        <v>29520.607559898883</v>
      </c>
      <c r="Y11" s="42">
        <v>31008.61578590751</v>
      </c>
    </row>
    <row r="12" spans="1:25" ht="15.5" x14ac:dyDescent="0.3">
      <c r="A12" s="34" t="s">
        <v>84</v>
      </c>
      <c r="B12" s="33">
        <v>9597</v>
      </c>
      <c r="C12" s="33">
        <v>9791</v>
      </c>
      <c r="D12" s="33">
        <v>9762</v>
      </c>
      <c r="E12" s="33">
        <v>9684</v>
      </c>
      <c r="F12" s="33">
        <v>9553</v>
      </c>
      <c r="G12" s="33">
        <v>9328</v>
      </c>
      <c r="H12" s="33">
        <v>9168</v>
      </c>
      <c r="I12" s="33">
        <v>9280</v>
      </c>
      <c r="J12" s="33">
        <v>9474</v>
      </c>
      <c r="K12" s="33">
        <v>9329</v>
      </c>
      <c r="L12" s="33">
        <v>9214</v>
      </c>
      <c r="M12" s="33">
        <v>9700</v>
      </c>
      <c r="N12" s="33">
        <v>9388</v>
      </c>
      <c r="O12" s="33">
        <v>10429</v>
      </c>
      <c r="P12" s="33">
        <v>10608.167485249798</v>
      </c>
      <c r="Q12" s="33">
        <v>10838.191168220201</v>
      </c>
      <c r="R12" s="33">
        <v>10183</v>
      </c>
      <c r="S12" s="33">
        <v>11063.840581999999</v>
      </c>
      <c r="T12" s="33">
        <v>10852.662468999999</v>
      </c>
      <c r="U12" s="33">
        <v>10205.541052</v>
      </c>
      <c r="V12" s="33">
        <v>10063.292217</v>
      </c>
      <c r="W12" s="33">
        <v>9880.8107159999981</v>
      </c>
      <c r="X12" s="33">
        <v>10401.703498999999</v>
      </c>
      <c r="Y12" s="33">
        <v>10597.667012</v>
      </c>
    </row>
    <row r="13" spans="1:25" ht="15.5" x14ac:dyDescent="0.3">
      <c r="A13" s="34" t="s">
        <v>48</v>
      </c>
      <c r="B13" s="33">
        <v>9905</v>
      </c>
      <c r="C13" s="33">
        <v>10741</v>
      </c>
      <c r="D13" s="33">
        <v>10533</v>
      </c>
      <c r="E13" s="33">
        <v>10766</v>
      </c>
      <c r="F13" s="33">
        <v>10698</v>
      </c>
      <c r="G13" s="33">
        <v>10635</v>
      </c>
      <c r="H13" s="33">
        <v>10748</v>
      </c>
      <c r="I13" s="33">
        <v>10519</v>
      </c>
      <c r="J13" s="33">
        <v>9884</v>
      </c>
      <c r="K13" s="33">
        <v>10565</v>
      </c>
      <c r="L13" s="33">
        <v>10696</v>
      </c>
      <c r="M13" s="33">
        <v>10284</v>
      </c>
      <c r="N13" s="33">
        <v>9945</v>
      </c>
      <c r="O13" s="33">
        <v>11344</v>
      </c>
      <c r="P13" s="33">
        <v>11610.897798264452</v>
      </c>
      <c r="Q13" s="33">
        <v>11737</v>
      </c>
      <c r="R13" s="33">
        <v>12256</v>
      </c>
      <c r="S13" s="33">
        <v>12288.418000000001</v>
      </c>
      <c r="T13" s="33">
        <v>13063.663999999997</v>
      </c>
      <c r="U13" s="33">
        <v>12858.290999999999</v>
      </c>
      <c r="V13" s="33">
        <v>13411.928999999998</v>
      </c>
      <c r="W13" s="33">
        <v>13357.496000000001</v>
      </c>
      <c r="X13" s="33">
        <v>13117.481545742654</v>
      </c>
      <c r="Y13" s="33">
        <v>12437.364688990932</v>
      </c>
    </row>
    <row r="14" spans="1:25" ht="16.5" x14ac:dyDescent="0.3">
      <c r="A14" s="32" t="s">
        <v>60</v>
      </c>
      <c r="B14" s="33">
        <v>133</v>
      </c>
      <c r="C14" s="33">
        <v>153</v>
      </c>
      <c r="D14" s="33">
        <v>96</v>
      </c>
      <c r="E14" s="33">
        <v>111</v>
      </c>
      <c r="F14" s="33">
        <v>103</v>
      </c>
      <c r="G14" s="33">
        <v>114.03099999999999</v>
      </c>
      <c r="H14" s="33">
        <v>117</v>
      </c>
      <c r="I14" s="33">
        <v>122.619</v>
      </c>
      <c r="J14" s="33">
        <v>272.13599999999997</v>
      </c>
      <c r="K14" s="33">
        <v>129.85900000000001</v>
      </c>
      <c r="L14" s="33">
        <v>131.28300000000002</v>
      </c>
      <c r="M14" s="33">
        <v>128.166</v>
      </c>
      <c r="N14" s="33">
        <v>111.312</v>
      </c>
      <c r="O14" s="33">
        <v>109</v>
      </c>
      <c r="P14" s="33">
        <v>107</v>
      </c>
      <c r="Q14" s="33">
        <v>129</v>
      </c>
      <c r="R14" s="33">
        <v>121</v>
      </c>
      <c r="S14" s="33">
        <v>110</v>
      </c>
      <c r="T14" s="33">
        <v>120.511</v>
      </c>
      <c r="U14" s="33">
        <v>169</v>
      </c>
      <c r="V14" s="33">
        <v>166</v>
      </c>
      <c r="W14" s="33">
        <v>166</v>
      </c>
      <c r="X14" s="33">
        <v>289</v>
      </c>
      <c r="Y14" s="33">
        <v>300</v>
      </c>
    </row>
    <row r="15" spans="1:25" ht="16.5" x14ac:dyDescent="0.3">
      <c r="A15" s="32" t="s">
        <v>56</v>
      </c>
      <c r="B15" s="33">
        <v>591</v>
      </c>
      <c r="C15" s="33">
        <v>471</v>
      </c>
      <c r="D15" s="33">
        <v>479</v>
      </c>
      <c r="E15" s="33">
        <v>460</v>
      </c>
      <c r="F15" s="33">
        <v>451</v>
      </c>
      <c r="G15" s="33">
        <v>438</v>
      </c>
      <c r="H15" s="33">
        <v>417</v>
      </c>
      <c r="I15" s="33">
        <v>409</v>
      </c>
      <c r="J15" s="33">
        <v>487.06</v>
      </c>
      <c r="K15" s="33">
        <v>503.86</v>
      </c>
      <c r="L15" s="33">
        <v>482.51</v>
      </c>
      <c r="M15" s="33">
        <v>460.36</v>
      </c>
      <c r="N15" s="33">
        <v>467.22899999999998</v>
      </c>
      <c r="O15" s="33">
        <v>514</v>
      </c>
      <c r="P15" s="33">
        <v>476.65826737757902</v>
      </c>
      <c r="Q15" s="33">
        <v>489.601</v>
      </c>
      <c r="R15" s="33">
        <v>485</v>
      </c>
      <c r="S15" s="33">
        <v>493</v>
      </c>
      <c r="T15" s="33">
        <v>481</v>
      </c>
      <c r="U15" s="33">
        <v>496</v>
      </c>
      <c r="V15" s="33">
        <v>470</v>
      </c>
      <c r="W15" s="33">
        <v>494</v>
      </c>
      <c r="X15" s="33">
        <v>492</v>
      </c>
      <c r="Y15" s="33">
        <v>481</v>
      </c>
    </row>
    <row r="16" spans="1:25" ht="16.5" x14ac:dyDescent="0.3">
      <c r="A16" s="35" t="s">
        <v>58</v>
      </c>
      <c r="B16" s="33">
        <v>224</v>
      </c>
      <c r="C16" s="33">
        <v>233</v>
      </c>
      <c r="D16" s="33">
        <v>209</v>
      </c>
      <c r="E16" s="33">
        <v>229</v>
      </c>
      <c r="F16" s="33">
        <v>221</v>
      </c>
      <c r="G16" s="33">
        <v>239</v>
      </c>
      <c r="H16" s="33">
        <v>218</v>
      </c>
      <c r="I16" s="33">
        <v>218</v>
      </c>
      <c r="J16" s="33">
        <v>209</v>
      </c>
      <c r="K16" s="33">
        <v>235</v>
      </c>
      <c r="L16" s="33">
        <v>221</v>
      </c>
      <c r="M16" s="33">
        <v>217</v>
      </c>
      <c r="N16" s="33">
        <v>220</v>
      </c>
      <c r="O16" s="33">
        <v>101</v>
      </c>
      <c r="P16" s="33">
        <v>111.04984989380054</v>
      </c>
      <c r="Q16" s="33">
        <v>131</v>
      </c>
      <c r="R16" s="33">
        <v>129</v>
      </c>
      <c r="S16" s="33">
        <v>113</v>
      </c>
      <c r="T16" s="33">
        <v>118</v>
      </c>
      <c r="U16" s="33">
        <v>109</v>
      </c>
      <c r="V16" s="33">
        <v>130</v>
      </c>
      <c r="W16" s="33">
        <v>98</v>
      </c>
      <c r="X16" s="33">
        <v>115</v>
      </c>
      <c r="Y16" s="33">
        <v>124</v>
      </c>
    </row>
    <row r="17" spans="1:25" ht="15.5" x14ac:dyDescent="0.3">
      <c r="A17" s="36" t="s">
        <v>6</v>
      </c>
      <c r="B17" s="37">
        <v>20450</v>
      </c>
      <c r="C17" s="37">
        <v>21389</v>
      </c>
      <c r="D17" s="37">
        <v>21079</v>
      </c>
      <c r="E17" s="37">
        <v>21250</v>
      </c>
      <c r="F17" s="37">
        <v>21026</v>
      </c>
      <c r="G17" s="37">
        <v>20754.030999999999</v>
      </c>
      <c r="H17" s="37">
        <v>20668</v>
      </c>
      <c r="I17" s="37">
        <v>20548.618999999999</v>
      </c>
      <c r="J17" s="37">
        <v>20326.196</v>
      </c>
      <c r="K17" s="37">
        <v>20762.719000000001</v>
      </c>
      <c r="L17" s="37">
        <v>20744.793000000001</v>
      </c>
      <c r="M17" s="37">
        <v>20789.526000000002</v>
      </c>
      <c r="N17" s="37">
        <v>20131.541000000001</v>
      </c>
      <c r="O17" s="37">
        <v>22497</v>
      </c>
      <c r="P17" s="37">
        <v>22913.773400785631</v>
      </c>
      <c r="Q17" s="37">
        <v>23324.792168220203</v>
      </c>
      <c r="R17" s="37">
        <v>23174</v>
      </c>
      <c r="S17" s="37">
        <v>24068.258581999999</v>
      </c>
      <c r="T17" s="37">
        <v>24635.837468999998</v>
      </c>
      <c r="U17" s="37">
        <v>23837.832051999998</v>
      </c>
      <c r="V17" s="37">
        <v>24241.221216999998</v>
      </c>
      <c r="W17" s="37">
        <v>23996.306715999999</v>
      </c>
      <c r="X17" s="37">
        <v>24415.185044742655</v>
      </c>
      <c r="Y17" s="37">
        <v>23940.031700990934</v>
      </c>
    </row>
    <row r="18" spans="1:25" ht="15.5" x14ac:dyDescent="0.3">
      <c r="A18" s="43" t="s">
        <v>11</v>
      </c>
      <c r="B18" s="42">
        <v>7794</v>
      </c>
      <c r="C18" s="42">
        <v>8366</v>
      </c>
      <c r="D18" s="42">
        <v>4670</v>
      </c>
      <c r="E18" s="42">
        <v>7747</v>
      </c>
      <c r="F18" s="42">
        <v>6101</v>
      </c>
      <c r="G18" s="42">
        <v>6678</v>
      </c>
      <c r="H18" s="42">
        <v>5806</v>
      </c>
      <c r="I18" s="42">
        <v>5542.9000000000015</v>
      </c>
      <c r="J18" s="42">
        <v>4734.34</v>
      </c>
      <c r="K18" s="42">
        <v>8604.239999999998</v>
      </c>
      <c r="L18" s="42">
        <v>7309.3899999999994</v>
      </c>
      <c r="M18" s="42">
        <v>6101.6399999999994</v>
      </c>
      <c r="N18" s="42">
        <v>6053.7710000000006</v>
      </c>
      <c r="O18" s="42">
        <v>4670</v>
      </c>
      <c r="P18" s="42">
        <v>5204.9543257158184</v>
      </c>
      <c r="Q18" s="42">
        <v>7972.2247958860062</v>
      </c>
      <c r="R18" s="42">
        <v>9425.6111757616018</v>
      </c>
      <c r="S18" s="42">
        <v>6298.1793380000017</v>
      </c>
      <c r="T18" s="42">
        <v>5555.6388921963153</v>
      </c>
      <c r="U18" s="42">
        <v>5219.7306963384217</v>
      </c>
      <c r="V18" s="42">
        <v>8233.5649261285616</v>
      </c>
      <c r="W18" s="42">
        <v>4503.0100870000024</v>
      </c>
      <c r="X18" s="42">
        <v>5105.4225151562277</v>
      </c>
      <c r="Y18" s="42">
        <v>7068.5840849165761</v>
      </c>
    </row>
    <row r="19" spans="1:25" ht="15.5" x14ac:dyDescent="0.3">
      <c r="A19" s="36" t="s">
        <v>7</v>
      </c>
      <c r="B19" s="37">
        <v>4854</v>
      </c>
      <c r="C19" s="37">
        <v>4788</v>
      </c>
      <c r="D19" s="37">
        <v>1296</v>
      </c>
      <c r="E19" s="37">
        <v>4684</v>
      </c>
      <c r="F19" s="37">
        <v>3245</v>
      </c>
      <c r="G19" s="37">
        <v>3645</v>
      </c>
      <c r="H19" s="37">
        <v>3031</v>
      </c>
      <c r="I19" s="37">
        <v>2746.2</v>
      </c>
      <c r="J19" s="37">
        <v>2091.4</v>
      </c>
      <c r="K19" s="37">
        <v>4435</v>
      </c>
      <c r="L19" s="37">
        <v>3526</v>
      </c>
      <c r="M19" s="37">
        <v>3515</v>
      </c>
      <c r="N19" s="37">
        <v>3402</v>
      </c>
      <c r="O19" s="37">
        <v>1198</v>
      </c>
      <c r="P19" s="37">
        <v>1836.4309017160895</v>
      </c>
      <c r="Q19" s="37">
        <v>3621</v>
      </c>
      <c r="R19" s="37">
        <v>5027</v>
      </c>
      <c r="S19" s="37">
        <v>2659.955150000002</v>
      </c>
      <c r="T19" s="37">
        <v>1748.9870800000019</v>
      </c>
      <c r="U19" s="37">
        <v>1446.2919400000005</v>
      </c>
      <c r="V19" s="37">
        <v>3249.4520000000002</v>
      </c>
      <c r="W19" s="37">
        <v>1679.3352300000006</v>
      </c>
      <c r="X19" s="37">
        <v>1536.7910000000002</v>
      </c>
      <c r="Y19" s="37">
        <v>3040.6653200000001</v>
      </c>
    </row>
    <row r="20" spans="1:25" ht="15.5" x14ac:dyDescent="0.3">
      <c r="A20" s="32" t="s">
        <v>8</v>
      </c>
      <c r="B20" s="33">
        <v>148</v>
      </c>
      <c r="C20" s="33">
        <v>11</v>
      </c>
      <c r="D20" s="33">
        <v>134</v>
      </c>
      <c r="E20" s="33">
        <v>144</v>
      </c>
      <c r="F20" s="33">
        <v>0</v>
      </c>
      <c r="G20" s="33">
        <v>16</v>
      </c>
      <c r="H20" s="33">
        <v>30</v>
      </c>
      <c r="I20" s="33">
        <v>0</v>
      </c>
      <c r="J20" s="33">
        <v>0</v>
      </c>
      <c r="K20" s="33">
        <v>0</v>
      </c>
      <c r="L20" s="33">
        <v>155</v>
      </c>
      <c r="M20" s="33">
        <v>0</v>
      </c>
      <c r="N20" s="33">
        <v>0</v>
      </c>
      <c r="O20" s="33">
        <v>0</v>
      </c>
      <c r="P20" s="33">
        <v>0</v>
      </c>
      <c r="Q20" s="33">
        <v>0</v>
      </c>
      <c r="R20" s="33">
        <v>0</v>
      </c>
      <c r="S20" s="33">
        <v>0</v>
      </c>
      <c r="T20" s="33">
        <v>0</v>
      </c>
      <c r="U20" s="33">
        <v>0</v>
      </c>
      <c r="V20" s="33">
        <v>0</v>
      </c>
      <c r="W20" s="33">
        <v>0</v>
      </c>
      <c r="X20" s="33">
        <v>0</v>
      </c>
      <c r="Y20" s="33">
        <v>0</v>
      </c>
    </row>
    <row r="21" spans="1:25" ht="15.5" x14ac:dyDescent="0.35">
      <c r="A21" s="48" t="s">
        <v>9</v>
      </c>
      <c r="B21" s="31">
        <v>2792</v>
      </c>
      <c r="C21" s="31">
        <v>3567</v>
      </c>
      <c r="D21" s="31">
        <v>3240</v>
      </c>
      <c r="E21" s="31">
        <v>2919</v>
      </c>
      <c r="F21" s="31">
        <v>2856</v>
      </c>
      <c r="G21" s="31">
        <v>3017</v>
      </c>
      <c r="H21" s="31">
        <v>2745.2</v>
      </c>
      <c r="I21" s="31">
        <v>2796.5</v>
      </c>
      <c r="J21" s="31">
        <v>2643.1</v>
      </c>
      <c r="K21" s="31">
        <v>4169</v>
      </c>
      <c r="L21" s="31">
        <v>3632</v>
      </c>
      <c r="M21" s="31">
        <v>2587.3000000000002</v>
      </c>
      <c r="N21" s="31">
        <v>2652.2</v>
      </c>
      <c r="O21" s="31">
        <v>3473</v>
      </c>
      <c r="P21" s="31">
        <v>3368.3234239997246</v>
      </c>
      <c r="Q21" s="31">
        <v>4351.6111757616018</v>
      </c>
      <c r="R21" s="31">
        <v>4400.16</v>
      </c>
      <c r="S21" s="31">
        <v>3246.5919931830576</v>
      </c>
      <c r="T21" s="31">
        <v>3183.9354337955347</v>
      </c>
      <c r="U21" s="31">
        <v>3437.1891549289344</v>
      </c>
      <c r="V21" s="31">
        <v>4128.410363</v>
      </c>
      <c r="W21" s="31">
        <v>2833.7773755092971</v>
      </c>
      <c r="X21" s="31">
        <v>3167.1453219999999</v>
      </c>
      <c r="Y21" s="31">
        <v>3492.979698215036</v>
      </c>
    </row>
    <row r="22" spans="1:25" ht="16.5" x14ac:dyDescent="0.3">
      <c r="A22" s="30" t="s">
        <v>63</v>
      </c>
      <c r="B22" s="42" t="s">
        <v>27</v>
      </c>
      <c r="C22" s="42" t="s">
        <v>27</v>
      </c>
      <c r="D22" s="42" t="s">
        <v>27</v>
      </c>
      <c r="E22" s="42" t="s">
        <v>27</v>
      </c>
      <c r="F22" s="42" t="s">
        <v>27</v>
      </c>
      <c r="G22" s="42" t="s">
        <v>27</v>
      </c>
      <c r="H22" s="42" t="s">
        <v>27</v>
      </c>
      <c r="I22" s="42" t="s">
        <v>27</v>
      </c>
      <c r="J22" s="42" t="s">
        <v>27</v>
      </c>
      <c r="K22" s="42" t="s">
        <v>27</v>
      </c>
      <c r="L22" s="42">
        <v>2041</v>
      </c>
      <c r="M22" s="42">
        <v>2063</v>
      </c>
      <c r="N22" s="42">
        <v>2109</v>
      </c>
      <c r="O22" s="42">
        <v>2163</v>
      </c>
      <c r="P22" s="42">
        <v>2163</v>
      </c>
      <c r="Q22" s="42">
        <v>2250</v>
      </c>
      <c r="R22" s="42">
        <v>2260</v>
      </c>
      <c r="S22" s="42">
        <v>2320</v>
      </c>
      <c r="T22" s="42">
        <v>2370</v>
      </c>
      <c r="U22" s="42">
        <v>2330</v>
      </c>
      <c r="V22" s="42">
        <v>2340</v>
      </c>
      <c r="W22" s="42">
        <v>2280</v>
      </c>
      <c r="X22" s="42">
        <v>2300</v>
      </c>
      <c r="Y22" s="42">
        <v>2300</v>
      </c>
    </row>
    <row r="23" spans="1:25" ht="16.5" x14ac:dyDescent="0.3">
      <c r="A23" s="38" t="s">
        <v>57</v>
      </c>
      <c r="B23" s="31" t="s">
        <v>27</v>
      </c>
      <c r="C23" s="31" t="s">
        <v>27</v>
      </c>
      <c r="D23" s="31" t="s">
        <v>27</v>
      </c>
      <c r="E23" s="31" t="s">
        <v>27</v>
      </c>
      <c r="F23" s="31" t="s">
        <v>27</v>
      </c>
      <c r="G23" s="31" t="s">
        <v>27</v>
      </c>
      <c r="H23" s="31" t="s">
        <v>27</v>
      </c>
      <c r="I23" s="31" t="s">
        <v>27</v>
      </c>
      <c r="J23" s="31" t="s">
        <v>27</v>
      </c>
      <c r="K23" s="31" t="s">
        <v>27</v>
      </c>
      <c r="L23" s="31">
        <v>1430</v>
      </c>
      <c r="M23" s="31">
        <v>344</v>
      </c>
      <c r="N23" s="31">
        <v>326</v>
      </c>
      <c r="O23" s="31">
        <v>1020</v>
      </c>
      <c r="P23" s="31">
        <v>775.32342399972458</v>
      </c>
      <c r="Q23" s="31">
        <v>1680.6111757616018</v>
      </c>
      <c r="R23" s="31">
        <v>1894</v>
      </c>
      <c r="S23" s="31">
        <v>540.59199318305741</v>
      </c>
      <c r="T23" s="31">
        <v>424.40614778058716</v>
      </c>
      <c r="U23" s="31">
        <v>672.529431208191</v>
      </c>
      <c r="V23" s="31">
        <v>1454.6359529999997</v>
      </c>
      <c r="W23" s="31">
        <v>190.78293222937691</v>
      </c>
      <c r="X23" s="31">
        <v>451.95530199999996</v>
      </c>
      <c r="Y23" s="31">
        <v>921.28681061213297</v>
      </c>
    </row>
    <row r="24" spans="1:25" ht="15.5" x14ac:dyDescent="0.3">
      <c r="A24" s="35" t="s">
        <v>12</v>
      </c>
      <c r="B24" s="33" t="s">
        <v>27</v>
      </c>
      <c r="C24" s="33" t="s">
        <v>27</v>
      </c>
      <c r="D24" s="33" t="s">
        <v>27</v>
      </c>
      <c r="E24" s="33" t="s">
        <v>27</v>
      </c>
      <c r="F24" s="33" t="s">
        <v>27</v>
      </c>
      <c r="G24" s="33" t="s">
        <v>27</v>
      </c>
      <c r="H24" s="33" t="s">
        <v>27</v>
      </c>
      <c r="I24" s="33" t="s">
        <v>27</v>
      </c>
      <c r="J24" s="33" t="s">
        <v>27</v>
      </c>
      <c r="K24" s="33" t="s">
        <v>27</v>
      </c>
      <c r="L24" s="33">
        <v>5266.3899999999994</v>
      </c>
      <c r="M24" s="33">
        <v>4034.14</v>
      </c>
      <c r="N24" s="33">
        <v>3932.7709999999997</v>
      </c>
      <c r="O24" s="33">
        <v>2502</v>
      </c>
      <c r="P24" s="33">
        <v>3036.754325715814</v>
      </c>
      <c r="Q24" s="33">
        <v>5717.2247958860089</v>
      </c>
      <c r="R24" s="33">
        <v>7160.6111757616018</v>
      </c>
      <c r="S24" s="33">
        <v>3580.8026931830591</v>
      </c>
      <c r="T24" s="33">
        <v>2558.2473457455153</v>
      </c>
      <c r="U24" s="33">
        <v>2553.4810949289349</v>
      </c>
      <c r="V24" s="33">
        <v>5037.8623630000002</v>
      </c>
      <c r="W24" s="33">
        <v>2233.1126055092977</v>
      </c>
      <c r="X24" s="33">
        <v>2403.936322</v>
      </c>
      <c r="Y24" s="33">
        <v>4233.6450182150365</v>
      </c>
    </row>
    <row r="25" spans="1:25" ht="16.5" x14ac:dyDescent="0.3">
      <c r="A25" s="44" t="s">
        <v>59</v>
      </c>
      <c r="B25" s="31" t="s">
        <v>27</v>
      </c>
      <c r="C25" s="31" t="s">
        <v>27</v>
      </c>
      <c r="D25" s="31" t="s">
        <v>27</v>
      </c>
      <c r="E25" s="31" t="s">
        <v>27</v>
      </c>
      <c r="F25" s="31" t="s">
        <v>27</v>
      </c>
      <c r="G25" s="31" t="s">
        <v>27</v>
      </c>
      <c r="H25" s="31" t="s">
        <v>27</v>
      </c>
      <c r="I25" s="31" t="s">
        <v>27</v>
      </c>
      <c r="J25" s="31" t="s">
        <v>27</v>
      </c>
      <c r="K25" s="31" t="s">
        <v>27</v>
      </c>
      <c r="L25" s="31" t="s">
        <v>27</v>
      </c>
      <c r="M25" s="31" t="s">
        <v>27</v>
      </c>
      <c r="N25" s="31" t="s">
        <v>27</v>
      </c>
      <c r="O25" s="31" t="s">
        <v>27</v>
      </c>
      <c r="P25" s="31" t="s">
        <v>27</v>
      </c>
      <c r="Q25" s="31" t="s">
        <v>27</v>
      </c>
      <c r="R25" s="31" t="s">
        <v>27</v>
      </c>
      <c r="S25" s="31">
        <v>392.37664481694242</v>
      </c>
      <c r="T25" s="31">
        <v>622.39154645080202</v>
      </c>
      <c r="U25" s="31">
        <v>336.24960140948679</v>
      </c>
      <c r="V25" s="31">
        <v>855.70256312856145</v>
      </c>
      <c r="W25" s="31">
        <v>-10.102518509295351</v>
      </c>
      <c r="X25" s="31">
        <v>401.48619315622773</v>
      </c>
      <c r="Y25" s="31">
        <v>534.93906670154001</v>
      </c>
    </row>
  </sheetData>
  <mergeCells count="1">
    <mergeCell ref="A2:L2"/>
  </mergeCells>
  <phoneticPr fontId="22" type="noConversion"/>
  <conditionalFormatting sqref="B50:AA67">
    <cfRule type="containsText" dxfId="1" priority="1" operator="containsText" text="NO">
      <formula>NOT(ISERROR(SEARCH("NO",B50)))</formula>
    </cfRule>
    <cfRule type="containsText" dxfId="0" priority="2" operator="containsText" text="YES">
      <formula>NOT(ISERROR(SEARCH("YES",B50)))</formula>
    </cfRule>
  </conditionalFormatting>
  <hyperlinks>
    <hyperlink ref="A22" r:id="rId1" xr:uid="{00000000-0004-0000-0000-000000000000}"/>
    <hyperlink ref="A19" r:id="rId2" xr:uid="{00000000-0004-0000-0000-000001000000}"/>
    <hyperlink ref="A10" r:id="rId3" xr:uid="{00000000-0004-0000-0000-000002000000}"/>
    <hyperlink ref="A9" r:id="rId4" xr:uid="{00000000-0004-0000-0000-000003000000}"/>
    <hyperlink ref="A8" r:id="rId5" xr:uid="{00000000-0004-0000-0000-000004000000}"/>
    <hyperlink ref="A12" r:id="rId6" xr:uid="{00000000-0004-0000-0000-000005000000}"/>
    <hyperlink ref="A13" r:id="rId7" xr:uid="{00000000-0004-0000-0000-000006000000}"/>
    <hyperlink ref="A21" r:id="rId8" xr:uid="{00000000-0004-0000-0000-000007000000}"/>
  </hyperlinks>
  <pageMargins left="0.7" right="0.7" top="0.75" bottom="0.75" header="0.3" footer="0.3"/>
  <pageSetup paperSize="9"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9"/>
  <sheetViews>
    <sheetView showGridLines="0" zoomScaleNormal="100" workbookViewId="0">
      <pane xSplit="1" ySplit="7" topLeftCell="T8" activePane="bottomRight" state="frozen"/>
      <selection pane="topRight" activeCell="B1" sqref="B1"/>
      <selection pane="bottomLeft" activeCell="A8" sqref="A8"/>
      <selection pane="bottomRight" activeCell="Z17" sqref="Z17"/>
    </sheetView>
  </sheetViews>
  <sheetFormatPr defaultColWidth="9.1796875" defaultRowHeight="14" x14ac:dyDescent="0.3"/>
  <cols>
    <col min="1" max="1" width="70.7265625" style="1" customWidth="1"/>
    <col min="2" max="22" width="11.7265625" style="1" customWidth="1"/>
    <col min="23" max="23" width="9.7265625" style="1" bestFit="1" customWidth="1"/>
    <col min="24" max="24" width="9.7265625" style="1" customWidth="1"/>
    <col min="25" max="25" width="10.7265625" style="1" customWidth="1"/>
    <col min="26" max="16384" width="9.1796875" style="1"/>
  </cols>
  <sheetData>
    <row r="1" spans="1:25" ht="27" customHeight="1" x14ac:dyDescent="0.3"/>
    <row r="2" spans="1:25" s="8" customFormat="1" ht="20" x14ac:dyDescent="0.35">
      <c r="A2" s="50" t="s">
        <v>67</v>
      </c>
      <c r="B2" s="50"/>
      <c r="C2" s="50"/>
      <c r="D2" s="50"/>
      <c r="E2" s="50"/>
      <c r="F2" s="50"/>
      <c r="G2" s="50"/>
      <c r="H2" s="50"/>
      <c r="I2" s="50"/>
      <c r="J2" s="50"/>
      <c r="K2" s="50"/>
      <c r="L2" s="50"/>
      <c r="M2" s="7"/>
      <c r="N2" s="7"/>
      <c r="O2" s="7"/>
      <c r="P2" s="7"/>
      <c r="Q2" s="7"/>
      <c r="R2" s="7"/>
      <c r="S2" s="7"/>
      <c r="T2" s="7"/>
      <c r="U2" s="7"/>
      <c r="V2" s="7"/>
    </row>
    <row r="3" spans="1:25" s="8" customFormat="1" ht="15" customHeight="1" x14ac:dyDescent="0.35">
      <c r="A3" s="9" t="s">
        <v>68</v>
      </c>
      <c r="B3" s="7"/>
      <c r="C3" s="7"/>
      <c r="D3" s="7"/>
      <c r="E3" s="7"/>
      <c r="F3" s="7"/>
      <c r="G3" s="7"/>
      <c r="H3" s="7"/>
      <c r="I3" s="7"/>
      <c r="J3" s="7"/>
      <c r="K3" s="7"/>
      <c r="L3" s="7"/>
      <c r="M3" s="7"/>
      <c r="N3" s="7"/>
      <c r="O3" s="7"/>
      <c r="P3" s="7"/>
      <c r="Q3" s="7"/>
      <c r="R3" s="7"/>
      <c r="S3" s="7"/>
      <c r="T3" s="7"/>
      <c r="U3" s="7"/>
      <c r="V3" s="7"/>
    </row>
    <row r="4" spans="1:25" s="8" customFormat="1" ht="15" customHeight="1" x14ac:dyDescent="0.35">
      <c r="A4" s="10" t="s">
        <v>69</v>
      </c>
      <c r="B4" s="11"/>
      <c r="C4" s="11"/>
      <c r="D4" s="11"/>
      <c r="E4" s="11"/>
      <c r="F4" s="11"/>
      <c r="G4" s="11"/>
      <c r="H4" s="11"/>
      <c r="I4" s="11"/>
      <c r="J4" s="11"/>
      <c r="K4" s="11"/>
      <c r="L4" s="11"/>
      <c r="M4" s="11"/>
      <c r="N4" s="11"/>
      <c r="O4" s="11"/>
      <c r="P4" s="11"/>
      <c r="Q4" s="11"/>
      <c r="R4" s="11"/>
      <c r="S4" s="11"/>
      <c r="T4" s="11"/>
      <c r="U4" s="11"/>
      <c r="V4" s="11"/>
    </row>
    <row r="5" spans="1:25" s="8" customFormat="1" ht="15" customHeight="1" x14ac:dyDescent="0.35">
      <c r="A5" s="12" t="str">
        <f>'Total Cereals'!A5</f>
        <v>Last updated: 28/11/2023</v>
      </c>
      <c r="M5" s="11"/>
      <c r="N5" s="11"/>
      <c r="O5" s="11"/>
      <c r="P5" s="11"/>
      <c r="Q5" s="11"/>
      <c r="R5" s="11"/>
      <c r="S5" s="11"/>
      <c r="T5" s="11"/>
      <c r="U5" s="11"/>
      <c r="V5" s="11"/>
    </row>
    <row r="6" spans="1:25" ht="15" customHeight="1" x14ac:dyDescent="0.35">
      <c r="A6" s="2"/>
      <c r="B6" s="6"/>
      <c r="C6" s="6"/>
      <c r="D6" s="6"/>
      <c r="E6" s="6"/>
      <c r="F6" s="6"/>
      <c r="G6" s="6"/>
      <c r="H6" s="6"/>
      <c r="I6" s="6"/>
      <c r="J6" s="6"/>
      <c r="K6" s="6"/>
      <c r="L6" s="6"/>
      <c r="M6" s="6"/>
      <c r="N6" s="6"/>
      <c r="O6" s="6"/>
      <c r="P6" s="6"/>
    </row>
    <row r="7" spans="1:25" s="13" customFormat="1" ht="31.5" customHeight="1" x14ac:dyDescent="0.3">
      <c r="A7" s="39" t="s">
        <v>71</v>
      </c>
      <c r="B7" s="40" t="s">
        <v>13</v>
      </c>
      <c r="C7" s="40" t="s">
        <v>14</v>
      </c>
      <c r="D7" s="40" t="s">
        <v>15</v>
      </c>
      <c r="E7" s="40" t="s">
        <v>16</v>
      </c>
      <c r="F7" s="40" t="s">
        <v>17</v>
      </c>
      <c r="G7" s="40" t="s">
        <v>18</v>
      </c>
      <c r="H7" s="40" t="s">
        <v>19</v>
      </c>
      <c r="I7" s="40" t="s">
        <v>20</v>
      </c>
      <c r="J7" s="40" t="s">
        <v>21</v>
      </c>
      <c r="K7" s="40" t="s">
        <v>22</v>
      </c>
      <c r="L7" s="40" t="s">
        <v>23</v>
      </c>
      <c r="M7" s="40" t="s">
        <v>24</v>
      </c>
      <c r="N7" s="40" t="s">
        <v>25</v>
      </c>
      <c r="O7" s="40" t="s">
        <v>26</v>
      </c>
      <c r="P7" s="40" t="s">
        <v>37</v>
      </c>
      <c r="Q7" s="40" t="s">
        <v>38</v>
      </c>
      <c r="R7" s="40" t="s">
        <v>39</v>
      </c>
      <c r="S7" s="40" t="s">
        <v>40</v>
      </c>
      <c r="T7" s="40" t="s">
        <v>29</v>
      </c>
      <c r="U7" s="40" t="s">
        <v>66</v>
      </c>
      <c r="V7" s="40" t="s">
        <v>70</v>
      </c>
      <c r="W7" s="40" t="s">
        <v>89</v>
      </c>
      <c r="X7" s="40" t="s">
        <v>92</v>
      </c>
      <c r="Y7" s="40" t="s">
        <v>94</v>
      </c>
    </row>
    <row r="8" spans="1:25" ht="15" customHeight="1" x14ac:dyDescent="0.3">
      <c r="A8" s="30" t="s">
        <v>1</v>
      </c>
      <c r="B8" s="31">
        <v>1570</v>
      </c>
      <c r="C8" s="31">
        <v>1555</v>
      </c>
      <c r="D8" s="31">
        <v>2382</v>
      </c>
      <c r="E8" s="31">
        <v>1978</v>
      </c>
      <c r="F8" s="31">
        <v>2036</v>
      </c>
      <c r="G8" s="31">
        <v>1885</v>
      </c>
      <c r="H8" s="31">
        <v>2010</v>
      </c>
      <c r="I8" s="31">
        <v>1798</v>
      </c>
      <c r="J8" s="31">
        <v>1868</v>
      </c>
      <c r="K8" s="31">
        <v>1720</v>
      </c>
      <c r="L8" s="31">
        <v>2756</v>
      </c>
      <c r="M8" s="31">
        <v>2027</v>
      </c>
      <c r="N8" s="31">
        <v>1537</v>
      </c>
      <c r="O8" s="31">
        <v>1495</v>
      </c>
      <c r="P8" s="31">
        <v>2186</v>
      </c>
      <c r="Q8" s="31">
        <v>1559.3234239997253</v>
      </c>
      <c r="R8" s="31">
        <v>2433.5293457616017</v>
      </c>
      <c r="S8" s="31">
        <v>2787</v>
      </c>
      <c r="T8" s="31">
        <v>1755.40231139557</v>
      </c>
      <c r="U8" s="31">
        <v>1718.1839007459077</v>
      </c>
      <c r="V8" s="31">
        <v>1911.2650815360189</v>
      </c>
      <c r="W8" s="31">
        <v>2438.0859529999998</v>
      </c>
      <c r="X8" s="31">
        <v>1412.846955603879</v>
      </c>
      <c r="Y8" s="31">
        <v>1788.0283019999999</v>
      </c>
    </row>
    <row r="9" spans="1:25" ht="15" customHeight="1" x14ac:dyDescent="0.3">
      <c r="A9" s="30" t="s">
        <v>2</v>
      </c>
      <c r="B9" s="31">
        <v>14866</v>
      </c>
      <c r="C9" s="31">
        <v>16700</v>
      </c>
      <c r="D9" s="31">
        <v>11570</v>
      </c>
      <c r="E9" s="31">
        <v>15973</v>
      </c>
      <c r="F9" s="31">
        <v>14288</v>
      </c>
      <c r="G9" s="31">
        <v>15473</v>
      </c>
      <c r="H9" s="31">
        <v>14863</v>
      </c>
      <c r="I9" s="31">
        <v>14755</v>
      </c>
      <c r="J9" s="31">
        <v>13221</v>
      </c>
      <c r="K9" s="31">
        <v>17227</v>
      </c>
      <c r="L9" s="31">
        <v>14076</v>
      </c>
      <c r="M9" s="31">
        <v>14878</v>
      </c>
      <c r="N9" s="31">
        <v>15257</v>
      </c>
      <c r="O9" s="31">
        <v>13261</v>
      </c>
      <c r="P9" s="31">
        <v>11808.312092837506</v>
      </c>
      <c r="Q9" s="31">
        <v>16363</v>
      </c>
      <c r="R9" s="31">
        <v>16506</v>
      </c>
      <c r="S9" s="31">
        <v>14383</v>
      </c>
      <c r="T9" s="31">
        <v>14836.963305993633</v>
      </c>
      <c r="U9" s="31">
        <v>13554.842641398636</v>
      </c>
      <c r="V9" s="31">
        <v>16224.51</v>
      </c>
      <c r="W9" s="31">
        <v>9658</v>
      </c>
      <c r="X9" s="31">
        <v>13987.677473367101</v>
      </c>
      <c r="Y9" s="31">
        <v>15539.6524747162</v>
      </c>
    </row>
    <row r="10" spans="1:25" ht="15" customHeight="1" x14ac:dyDescent="0.3">
      <c r="A10" s="30" t="s">
        <v>0</v>
      </c>
      <c r="B10" s="31">
        <v>1244</v>
      </c>
      <c r="C10" s="31">
        <v>1194</v>
      </c>
      <c r="D10" s="31">
        <v>1490</v>
      </c>
      <c r="E10" s="31">
        <v>1107</v>
      </c>
      <c r="F10" s="31">
        <v>894</v>
      </c>
      <c r="G10" s="31">
        <v>994</v>
      </c>
      <c r="H10" s="31">
        <v>1003</v>
      </c>
      <c r="I10" s="31">
        <v>968</v>
      </c>
      <c r="J10" s="31">
        <v>1441</v>
      </c>
      <c r="K10" s="31">
        <v>1305</v>
      </c>
      <c r="L10" s="31">
        <v>1241</v>
      </c>
      <c r="M10" s="31">
        <v>1001</v>
      </c>
      <c r="N10" s="31">
        <v>908</v>
      </c>
      <c r="O10" s="31">
        <v>2956</v>
      </c>
      <c r="P10" s="31">
        <v>2191.4156336639403</v>
      </c>
      <c r="Q10" s="31">
        <v>1669</v>
      </c>
      <c r="R10" s="31">
        <v>1509</v>
      </c>
      <c r="S10" s="31">
        <v>1854.735279999999</v>
      </c>
      <c r="T10" s="31">
        <v>1793.4954900000002</v>
      </c>
      <c r="U10" s="31">
        <v>1858.2390900000003</v>
      </c>
      <c r="V10" s="31">
        <v>1055.8800000000001</v>
      </c>
      <c r="W10" s="31">
        <v>2431.0329999999999</v>
      </c>
      <c r="X10" s="31">
        <v>1993.817</v>
      </c>
      <c r="Y10" s="31">
        <v>1346.2370000000001</v>
      </c>
    </row>
    <row r="11" spans="1:25" ht="15" customHeight="1" x14ac:dyDescent="0.3">
      <c r="A11" s="41" t="s">
        <v>3</v>
      </c>
      <c r="B11" s="42">
        <v>17680</v>
      </c>
      <c r="C11" s="42">
        <v>19449</v>
      </c>
      <c r="D11" s="42">
        <v>15442</v>
      </c>
      <c r="E11" s="42">
        <v>19058</v>
      </c>
      <c r="F11" s="42">
        <v>17218</v>
      </c>
      <c r="G11" s="42">
        <v>18352</v>
      </c>
      <c r="H11" s="42">
        <v>17876</v>
      </c>
      <c r="I11" s="42">
        <v>17521</v>
      </c>
      <c r="J11" s="42">
        <v>16530</v>
      </c>
      <c r="K11" s="42">
        <v>20252</v>
      </c>
      <c r="L11" s="42">
        <v>18073</v>
      </c>
      <c r="M11" s="42">
        <v>17906</v>
      </c>
      <c r="N11" s="42">
        <v>17702</v>
      </c>
      <c r="O11" s="42">
        <v>17712</v>
      </c>
      <c r="P11" s="42">
        <v>16185.727726501447</v>
      </c>
      <c r="Q11" s="42">
        <v>19591.323423999725</v>
      </c>
      <c r="R11" s="42">
        <v>20448.529345761603</v>
      </c>
      <c r="S11" s="42">
        <v>19024.735280000001</v>
      </c>
      <c r="T11" s="42">
        <v>18385.861107389203</v>
      </c>
      <c r="U11" s="42">
        <v>17131.265632144499</v>
      </c>
      <c r="V11" s="42">
        <v>19191.655081536021</v>
      </c>
      <c r="W11" s="42">
        <v>14527.118952999999</v>
      </c>
      <c r="X11" s="42">
        <v>17394.34142897098</v>
      </c>
      <c r="Y11" s="42">
        <v>18673.9177767162</v>
      </c>
    </row>
    <row r="12" spans="1:25" ht="15" customHeight="1" x14ac:dyDescent="0.3">
      <c r="A12" s="34" t="s">
        <v>78</v>
      </c>
      <c r="B12" s="33">
        <v>6295</v>
      </c>
      <c r="C12" s="33">
        <v>6438</v>
      </c>
      <c r="D12" s="33">
        <v>6382</v>
      </c>
      <c r="E12" s="33">
        <v>6380</v>
      </c>
      <c r="F12" s="33">
        <v>6279</v>
      </c>
      <c r="G12" s="33">
        <v>6298</v>
      </c>
      <c r="H12" s="33">
        <v>6347</v>
      </c>
      <c r="I12" s="33">
        <v>6392</v>
      </c>
      <c r="J12" s="33">
        <v>6778</v>
      </c>
      <c r="K12" s="33">
        <v>6836</v>
      </c>
      <c r="L12" s="33">
        <v>6876</v>
      </c>
      <c r="M12" s="33">
        <v>7201</v>
      </c>
      <c r="N12" s="33">
        <v>6816</v>
      </c>
      <c r="O12" s="33">
        <v>7572</v>
      </c>
      <c r="P12" s="33">
        <v>7460.7674852497994</v>
      </c>
      <c r="Q12" s="33">
        <v>7831.1911682201999</v>
      </c>
      <c r="R12" s="33">
        <v>7360</v>
      </c>
      <c r="S12" s="33">
        <v>8109.8915719999995</v>
      </c>
      <c r="T12" s="33">
        <v>7791.8861549999992</v>
      </c>
      <c r="U12" s="33">
        <v>6968.9827720000012</v>
      </c>
      <c r="V12" s="33">
        <v>6931.7949269999999</v>
      </c>
      <c r="W12" s="33">
        <v>6617.1007359999994</v>
      </c>
      <c r="X12" s="33">
        <v>7155.9325589999999</v>
      </c>
      <c r="Y12" s="33">
        <v>7335.7560519999997</v>
      </c>
    </row>
    <row r="13" spans="1:25" ht="15" customHeight="1" x14ac:dyDescent="0.3">
      <c r="A13" s="32" t="s">
        <v>10</v>
      </c>
      <c r="B13" s="33">
        <v>5301</v>
      </c>
      <c r="C13" s="33">
        <v>5501</v>
      </c>
      <c r="D13" s="33">
        <v>5348</v>
      </c>
      <c r="E13" s="33">
        <v>5495</v>
      </c>
      <c r="F13" s="33">
        <v>5467</v>
      </c>
      <c r="G13" s="33">
        <v>5348</v>
      </c>
      <c r="H13" s="33">
        <v>5425</v>
      </c>
      <c r="I13" s="33">
        <v>5530</v>
      </c>
      <c r="J13" s="33">
        <v>5573</v>
      </c>
      <c r="K13" s="33">
        <v>5627</v>
      </c>
      <c r="L13" s="33">
        <v>5814</v>
      </c>
      <c r="M13" s="33">
        <v>6418</v>
      </c>
      <c r="N13" s="33">
        <v>6135</v>
      </c>
      <c r="O13" s="33">
        <v>5723</v>
      </c>
      <c r="P13" s="33">
        <v>5913</v>
      </c>
      <c r="Q13" s="33">
        <v>6640</v>
      </c>
      <c r="R13" s="33">
        <v>6416</v>
      </c>
      <c r="S13" s="33">
        <v>7168.7430719999993</v>
      </c>
      <c r="T13" s="33">
        <v>6764.5326149999992</v>
      </c>
      <c r="U13" s="33">
        <v>5918.1587319999999</v>
      </c>
      <c r="V13" s="33">
        <v>6168.6832269999995</v>
      </c>
      <c r="W13" s="33">
        <v>5131.3351560000001</v>
      </c>
      <c r="X13" s="33">
        <v>6056.1579789999996</v>
      </c>
      <c r="Y13" s="33">
        <v>6418.9929719999991</v>
      </c>
    </row>
    <row r="14" spans="1:25" ht="15" customHeight="1" x14ac:dyDescent="0.3">
      <c r="A14" s="34" t="s">
        <v>49</v>
      </c>
      <c r="B14" s="33">
        <v>6246</v>
      </c>
      <c r="C14" s="33">
        <v>6894</v>
      </c>
      <c r="D14" s="33">
        <v>6158</v>
      </c>
      <c r="E14" s="33">
        <v>6876</v>
      </c>
      <c r="F14" s="33">
        <v>6491</v>
      </c>
      <c r="G14" s="33">
        <v>6863</v>
      </c>
      <c r="H14" s="33">
        <v>7045</v>
      </c>
      <c r="I14" s="33">
        <v>6785</v>
      </c>
      <c r="J14" s="33">
        <v>6057</v>
      </c>
      <c r="K14" s="33">
        <v>6729</v>
      </c>
      <c r="L14" s="33">
        <v>6383</v>
      </c>
      <c r="M14" s="33">
        <v>6144</v>
      </c>
      <c r="N14" s="33">
        <v>6471</v>
      </c>
      <c r="O14" s="33">
        <v>6847</v>
      </c>
      <c r="P14" s="33">
        <v>6372.4977982644532</v>
      </c>
      <c r="Q14" s="33">
        <v>6991</v>
      </c>
      <c r="R14" s="33">
        <v>7094</v>
      </c>
      <c r="S14" s="33">
        <v>7235.9400000000005</v>
      </c>
      <c r="T14" s="33">
        <v>7514.3719999999994</v>
      </c>
      <c r="U14" s="33">
        <v>7401.8270000000002</v>
      </c>
      <c r="V14" s="33">
        <v>7560.116</v>
      </c>
      <c r="W14" s="33">
        <v>6115.1810000000005</v>
      </c>
      <c r="X14" s="33">
        <v>7242.4310000000005</v>
      </c>
      <c r="Y14" s="33">
        <v>6908.7705759483124</v>
      </c>
    </row>
    <row r="15" spans="1:25" ht="15" customHeight="1" x14ac:dyDescent="0.3">
      <c r="A15" s="32" t="s">
        <v>10</v>
      </c>
      <c r="B15" s="33">
        <v>6044</v>
      </c>
      <c r="C15" s="33">
        <v>6627</v>
      </c>
      <c r="D15" s="33">
        <v>5690</v>
      </c>
      <c r="E15" s="33">
        <v>6678</v>
      </c>
      <c r="F15" s="33">
        <v>6314</v>
      </c>
      <c r="G15" s="33">
        <v>6850</v>
      </c>
      <c r="H15" s="33">
        <v>6960</v>
      </c>
      <c r="I15" s="33">
        <v>6671</v>
      </c>
      <c r="J15" s="33">
        <v>5957</v>
      </c>
      <c r="K15" s="33">
        <v>6595</v>
      </c>
      <c r="L15" s="33">
        <v>6170</v>
      </c>
      <c r="M15" s="33">
        <v>5885</v>
      </c>
      <c r="N15" s="33">
        <v>6255</v>
      </c>
      <c r="O15" s="33">
        <v>6064</v>
      </c>
      <c r="P15" s="33">
        <v>5635</v>
      </c>
      <c r="Q15" s="33">
        <v>6501</v>
      </c>
      <c r="R15" s="33">
        <v>6444</v>
      </c>
      <c r="S15" s="33">
        <v>6522.8810000000003</v>
      </c>
      <c r="T15" s="33">
        <v>6792.3719999999994</v>
      </c>
      <c r="U15" s="33">
        <v>6651.8270000000002</v>
      </c>
      <c r="V15" s="33">
        <v>7060.116</v>
      </c>
      <c r="W15" s="33">
        <v>5365.1810000000005</v>
      </c>
      <c r="X15" s="33">
        <v>6542.4310000000005</v>
      </c>
      <c r="Y15" s="33">
        <v>6488.7705759483124</v>
      </c>
    </row>
    <row r="16" spans="1:25" ht="15" customHeight="1" x14ac:dyDescent="0.3">
      <c r="A16" s="35" t="s">
        <v>79</v>
      </c>
      <c r="B16" s="33">
        <v>375</v>
      </c>
      <c r="C16" s="33">
        <v>265</v>
      </c>
      <c r="D16" s="33">
        <v>298</v>
      </c>
      <c r="E16" s="33">
        <v>281</v>
      </c>
      <c r="F16" s="33">
        <v>281</v>
      </c>
      <c r="G16" s="33">
        <v>280</v>
      </c>
      <c r="H16" s="33">
        <v>254</v>
      </c>
      <c r="I16" s="33">
        <v>254</v>
      </c>
      <c r="J16" s="33">
        <v>311</v>
      </c>
      <c r="K16" s="33">
        <v>322</v>
      </c>
      <c r="L16" s="33">
        <v>290</v>
      </c>
      <c r="M16" s="33">
        <v>295</v>
      </c>
      <c r="N16" s="33">
        <v>299</v>
      </c>
      <c r="O16" s="33">
        <v>304</v>
      </c>
      <c r="P16" s="33">
        <v>292.65826737757902</v>
      </c>
      <c r="Q16" s="33">
        <v>291</v>
      </c>
      <c r="R16" s="33">
        <v>281</v>
      </c>
      <c r="S16" s="33">
        <v>278</v>
      </c>
      <c r="T16" s="33">
        <v>271</v>
      </c>
      <c r="U16" s="33">
        <v>281</v>
      </c>
      <c r="V16" s="33">
        <v>215</v>
      </c>
      <c r="W16" s="33">
        <v>278</v>
      </c>
      <c r="X16" s="33">
        <v>280</v>
      </c>
      <c r="Y16" s="33">
        <v>267</v>
      </c>
    </row>
    <row r="17" spans="1:25" ht="15" customHeight="1" x14ac:dyDescent="0.3">
      <c r="A17" s="32" t="s">
        <v>5</v>
      </c>
      <c r="B17" s="33">
        <v>74</v>
      </c>
      <c r="C17" s="33">
        <v>84</v>
      </c>
      <c r="D17" s="33">
        <v>58</v>
      </c>
      <c r="E17" s="33">
        <v>80</v>
      </c>
      <c r="F17" s="33">
        <v>71</v>
      </c>
      <c r="G17" s="33">
        <v>93</v>
      </c>
      <c r="H17" s="33">
        <v>74</v>
      </c>
      <c r="I17" s="33">
        <v>74</v>
      </c>
      <c r="J17" s="33">
        <v>66</v>
      </c>
      <c r="K17" s="33">
        <v>86</v>
      </c>
      <c r="L17" s="33">
        <v>70</v>
      </c>
      <c r="M17" s="33">
        <v>74</v>
      </c>
      <c r="N17" s="33">
        <v>76</v>
      </c>
      <c r="O17" s="33">
        <v>66</v>
      </c>
      <c r="P17" s="33">
        <v>66.049849893800541</v>
      </c>
      <c r="Q17" s="33">
        <v>88</v>
      </c>
      <c r="R17" s="33">
        <v>79</v>
      </c>
      <c r="S17" s="33">
        <v>72</v>
      </c>
      <c r="T17" s="33">
        <v>74</v>
      </c>
      <c r="U17" s="33">
        <v>68</v>
      </c>
      <c r="V17" s="33">
        <v>81</v>
      </c>
      <c r="W17" s="33">
        <v>48</v>
      </c>
      <c r="X17" s="33">
        <v>70</v>
      </c>
      <c r="Y17" s="33">
        <v>78</v>
      </c>
    </row>
    <row r="18" spans="1:25" ht="15" customHeight="1" x14ac:dyDescent="0.3">
      <c r="A18" s="45" t="s">
        <v>6</v>
      </c>
      <c r="B18" s="37">
        <v>12990</v>
      </c>
      <c r="C18" s="37">
        <v>13681</v>
      </c>
      <c r="D18" s="37">
        <v>12896</v>
      </c>
      <c r="E18" s="37">
        <v>13617</v>
      </c>
      <c r="F18" s="37">
        <v>13122</v>
      </c>
      <c r="G18" s="37">
        <v>13534</v>
      </c>
      <c r="H18" s="37">
        <v>13720</v>
      </c>
      <c r="I18" s="37">
        <v>13505</v>
      </c>
      <c r="J18" s="37">
        <v>13212</v>
      </c>
      <c r="K18" s="37">
        <v>13973</v>
      </c>
      <c r="L18" s="37">
        <v>13619</v>
      </c>
      <c r="M18" s="37">
        <v>13714</v>
      </c>
      <c r="N18" s="37">
        <v>13662</v>
      </c>
      <c r="O18" s="37">
        <v>14789</v>
      </c>
      <c r="P18" s="37">
        <v>14191.973400785633</v>
      </c>
      <c r="Q18" s="37">
        <v>15201.191168220201</v>
      </c>
      <c r="R18" s="37">
        <v>14814</v>
      </c>
      <c r="S18" s="37">
        <v>15695.831571999999</v>
      </c>
      <c r="T18" s="37">
        <v>15651.258155</v>
      </c>
      <c r="U18" s="37">
        <v>14719.809772000001</v>
      </c>
      <c r="V18" s="37">
        <v>14787.910927000001</v>
      </c>
      <c r="W18" s="37">
        <v>13058.281736000001</v>
      </c>
      <c r="X18" s="37">
        <v>14748.363559000001</v>
      </c>
      <c r="Y18" s="37">
        <v>14589.526627948311</v>
      </c>
    </row>
    <row r="19" spans="1:25" ht="15" customHeight="1" x14ac:dyDescent="0.3">
      <c r="A19" s="41" t="s">
        <v>11</v>
      </c>
      <c r="B19" s="42">
        <v>4690</v>
      </c>
      <c r="C19" s="42">
        <v>5768</v>
      </c>
      <c r="D19" s="42">
        <v>2546</v>
      </c>
      <c r="E19" s="42">
        <v>5441</v>
      </c>
      <c r="F19" s="42">
        <v>4096</v>
      </c>
      <c r="G19" s="42">
        <v>4818</v>
      </c>
      <c r="H19" s="42">
        <v>4156</v>
      </c>
      <c r="I19" s="42">
        <v>4016</v>
      </c>
      <c r="J19" s="42">
        <v>3318</v>
      </c>
      <c r="K19" s="42">
        <v>6279</v>
      </c>
      <c r="L19" s="42">
        <v>4454</v>
      </c>
      <c r="M19" s="42">
        <v>4192</v>
      </c>
      <c r="N19" s="42">
        <v>4040</v>
      </c>
      <c r="O19" s="42">
        <v>2923</v>
      </c>
      <c r="P19" s="42">
        <v>1993.754325715814</v>
      </c>
      <c r="Q19" s="42">
        <v>4390.1322557795247</v>
      </c>
      <c r="R19" s="42">
        <v>5634.5293457616026</v>
      </c>
      <c r="S19" s="42">
        <v>3328.9037080000016</v>
      </c>
      <c r="T19" s="42">
        <v>2734.602952389203</v>
      </c>
      <c r="U19" s="42">
        <v>2411.4558601444987</v>
      </c>
      <c r="V19" s="42">
        <v>4403.7441545360198</v>
      </c>
      <c r="W19" s="42">
        <v>1468.8372169999984</v>
      </c>
      <c r="X19" s="42">
        <v>2645.9778699709786</v>
      </c>
      <c r="Y19" s="42">
        <v>4084.3911487678888</v>
      </c>
    </row>
    <row r="20" spans="1:25" ht="15" customHeight="1" x14ac:dyDescent="0.3">
      <c r="A20" s="34" t="s">
        <v>7</v>
      </c>
      <c r="B20" s="33">
        <v>3135</v>
      </c>
      <c r="C20" s="33">
        <v>3390</v>
      </c>
      <c r="D20" s="33">
        <v>578</v>
      </c>
      <c r="E20" s="33">
        <v>3405</v>
      </c>
      <c r="F20" s="33">
        <v>2211</v>
      </c>
      <c r="G20" s="33">
        <v>2808</v>
      </c>
      <c r="H20" s="33">
        <v>2358</v>
      </c>
      <c r="I20" s="33">
        <v>2148</v>
      </c>
      <c r="J20" s="33">
        <v>1598</v>
      </c>
      <c r="K20" s="33">
        <v>3523</v>
      </c>
      <c r="L20" s="33">
        <v>2427</v>
      </c>
      <c r="M20" s="33">
        <v>2655</v>
      </c>
      <c r="N20" s="33">
        <v>2545</v>
      </c>
      <c r="O20" s="33">
        <v>737</v>
      </c>
      <c r="P20" s="33">
        <v>434.43090171608952</v>
      </c>
      <c r="Q20" s="33">
        <v>1957</v>
      </c>
      <c r="R20" s="33">
        <v>2848</v>
      </c>
      <c r="S20" s="33">
        <v>1437.8555700000006</v>
      </c>
      <c r="T20" s="33">
        <v>448.37919000000022</v>
      </c>
      <c r="U20" s="33">
        <v>358.34441000000072</v>
      </c>
      <c r="V20" s="33">
        <v>1204.982</v>
      </c>
      <c r="W20" s="33">
        <v>209.399</v>
      </c>
      <c r="X20" s="33">
        <v>511.096</v>
      </c>
      <c r="Y20" s="33">
        <v>1585.51115</v>
      </c>
    </row>
    <row r="21" spans="1:25" ht="15" customHeight="1" x14ac:dyDescent="0.3">
      <c r="A21" s="32" t="s">
        <v>8</v>
      </c>
      <c r="B21" s="33">
        <v>0</v>
      </c>
      <c r="C21" s="33">
        <v>0</v>
      </c>
      <c r="D21" s="33">
        <v>1</v>
      </c>
      <c r="E21" s="33">
        <v>2</v>
      </c>
      <c r="F21" s="33" t="s">
        <v>28</v>
      </c>
      <c r="G21" s="33">
        <v>0</v>
      </c>
      <c r="H21" s="33">
        <v>0</v>
      </c>
      <c r="I21" s="33">
        <v>0</v>
      </c>
      <c r="J21" s="33">
        <v>0</v>
      </c>
      <c r="K21" s="33">
        <v>0</v>
      </c>
      <c r="L21" s="33">
        <v>0</v>
      </c>
      <c r="M21" s="33">
        <v>0</v>
      </c>
      <c r="N21" s="33" t="s">
        <v>28</v>
      </c>
      <c r="O21" s="33">
        <v>0</v>
      </c>
      <c r="P21" s="33">
        <v>0</v>
      </c>
      <c r="Q21" s="33">
        <v>0</v>
      </c>
      <c r="R21" s="33">
        <v>0</v>
      </c>
      <c r="S21" s="33">
        <v>0</v>
      </c>
      <c r="T21" s="33">
        <v>0</v>
      </c>
      <c r="U21" s="33">
        <v>0</v>
      </c>
      <c r="V21" s="33">
        <v>0</v>
      </c>
      <c r="W21" s="33">
        <v>0</v>
      </c>
      <c r="X21" s="33">
        <v>0</v>
      </c>
      <c r="Y21" s="33">
        <v>0</v>
      </c>
    </row>
    <row r="22" spans="1:25" ht="15" customHeight="1" x14ac:dyDescent="0.3">
      <c r="A22" s="46" t="s">
        <v>9</v>
      </c>
      <c r="B22" s="42">
        <v>1555</v>
      </c>
      <c r="C22" s="42">
        <v>2378</v>
      </c>
      <c r="D22" s="42">
        <v>1967</v>
      </c>
      <c r="E22" s="42">
        <v>2034</v>
      </c>
      <c r="F22" s="42">
        <v>1885</v>
      </c>
      <c r="G22" s="42">
        <v>2010</v>
      </c>
      <c r="H22" s="42">
        <v>1798</v>
      </c>
      <c r="I22" s="42">
        <v>1868</v>
      </c>
      <c r="J22" s="42">
        <v>1720</v>
      </c>
      <c r="K22" s="42">
        <v>2756</v>
      </c>
      <c r="L22" s="42">
        <v>2027</v>
      </c>
      <c r="M22" s="42">
        <v>1537</v>
      </c>
      <c r="N22" s="42">
        <v>1495</v>
      </c>
      <c r="O22" s="42">
        <v>2186</v>
      </c>
      <c r="P22" s="42">
        <v>1559.3234239997246</v>
      </c>
      <c r="Q22" s="42">
        <v>2433.5293457616017</v>
      </c>
      <c r="R22" s="42">
        <v>2787</v>
      </c>
      <c r="S22" s="42">
        <v>1755.40231139557</v>
      </c>
      <c r="T22" s="42">
        <v>1718.1839007459077</v>
      </c>
      <c r="U22" s="42">
        <v>1911.2650815360189</v>
      </c>
      <c r="V22" s="42">
        <v>2438.0859529999998</v>
      </c>
      <c r="W22" s="42">
        <v>1412.846955603879</v>
      </c>
      <c r="X22" s="42">
        <v>1788.0283019999999</v>
      </c>
      <c r="Y22" s="42">
        <v>1952.8353693856009</v>
      </c>
    </row>
    <row r="23" spans="1:25" ht="15" customHeight="1" x14ac:dyDescent="0.3">
      <c r="A23" s="30" t="s">
        <v>80</v>
      </c>
      <c r="B23" s="31" t="s">
        <v>27</v>
      </c>
      <c r="C23" s="31" t="s">
        <v>27</v>
      </c>
      <c r="D23" s="31" t="s">
        <v>27</v>
      </c>
      <c r="E23" s="31" t="s">
        <v>27</v>
      </c>
      <c r="F23" s="31" t="s">
        <v>27</v>
      </c>
      <c r="G23" s="31" t="s">
        <v>27</v>
      </c>
      <c r="H23" s="31" t="s">
        <v>27</v>
      </c>
      <c r="I23" s="31" t="s">
        <v>27</v>
      </c>
      <c r="J23" s="31" t="s">
        <v>27</v>
      </c>
      <c r="K23" s="31" t="s">
        <v>27</v>
      </c>
      <c r="L23" s="31">
        <v>1347</v>
      </c>
      <c r="M23" s="31">
        <v>1362</v>
      </c>
      <c r="N23" s="31">
        <v>1397</v>
      </c>
      <c r="O23" s="31">
        <v>1450</v>
      </c>
      <c r="P23" s="31">
        <v>1450</v>
      </c>
      <c r="Q23" s="31">
        <v>1500</v>
      </c>
      <c r="R23" s="31">
        <v>1500</v>
      </c>
      <c r="S23" s="31">
        <v>1560</v>
      </c>
      <c r="T23" s="31">
        <v>1600</v>
      </c>
      <c r="U23" s="31">
        <v>1550</v>
      </c>
      <c r="V23" s="31">
        <v>1550</v>
      </c>
      <c r="W23" s="31">
        <v>1500</v>
      </c>
      <c r="X23" s="31">
        <v>1500</v>
      </c>
      <c r="Y23" s="31">
        <v>1500</v>
      </c>
    </row>
    <row r="24" spans="1:25" ht="15" customHeight="1" x14ac:dyDescent="0.3">
      <c r="A24" s="47" t="s">
        <v>81</v>
      </c>
      <c r="B24" s="31" t="s">
        <v>27</v>
      </c>
      <c r="C24" s="31" t="s">
        <v>27</v>
      </c>
      <c r="D24" s="31" t="s">
        <v>27</v>
      </c>
      <c r="E24" s="31" t="s">
        <v>27</v>
      </c>
      <c r="F24" s="31" t="s">
        <v>27</v>
      </c>
      <c r="G24" s="31" t="s">
        <v>27</v>
      </c>
      <c r="H24" s="31" t="s">
        <v>27</v>
      </c>
      <c r="I24" s="31" t="s">
        <v>27</v>
      </c>
      <c r="J24" s="31" t="s">
        <v>27</v>
      </c>
      <c r="K24" s="31" t="s">
        <v>27</v>
      </c>
      <c r="L24" s="31">
        <v>680</v>
      </c>
      <c r="M24" s="31">
        <v>175</v>
      </c>
      <c r="N24" s="31">
        <v>98</v>
      </c>
      <c r="O24" s="31">
        <v>736</v>
      </c>
      <c r="P24" s="31">
        <v>109.32342399972458</v>
      </c>
      <c r="Q24" s="31">
        <v>933.52934576160169</v>
      </c>
      <c r="R24" s="31">
        <v>1287</v>
      </c>
      <c r="S24" s="31">
        <v>195.40231139557</v>
      </c>
      <c r="T24" s="31">
        <v>118.18390074590775</v>
      </c>
      <c r="U24" s="31">
        <v>361.2650815360189</v>
      </c>
      <c r="V24" s="31">
        <v>888.08595299999979</v>
      </c>
      <c r="W24" s="31">
        <v>-87.153044396121004</v>
      </c>
      <c r="X24" s="31">
        <v>288.02830199999994</v>
      </c>
      <c r="Y24" s="31">
        <v>452.83536938560087</v>
      </c>
    </row>
    <row r="25" spans="1:25" ht="15" customHeight="1" x14ac:dyDescent="0.3">
      <c r="A25" s="32" t="s">
        <v>62</v>
      </c>
      <c r="B25" s="33" t="s">
        <v>27</v>
      </c>
      <c r="C25" s="33" t="s">
        <v>27</v>
      </c>
      <c r="D25" s="33" t="s">
        <v>27</v>
      </c>
      <c r="E25" s="33" t="s">
        <v>27</v>
      </c>
      <c r="F25" s="33" t="s">
        <v>27</v>
      </c>
      <c r="G25" s="33" t="s">
        <v>27</v>
      </c>
      <c r="H25" s="33" t="s">
        <v>27</v>
      </c>
      <c r="I25" s="33" t="s">
        <v>27</v>
      </c>
      <c r="J25" s="33" t="s">
        <v>27</v>
      </c>
      <c r="K25" s="33" t="s">
        <v>27</v>
      </c>
      <c r="L25" s="33">
        <v>3107</v>
      </c>
      <c r="M25" s="33">
        <v>2830</v>
      </c>
      <c r="N25" s="33">
        <v>2643</v>
      </c>
      <c r="O25" s="33">
        <v>1473</v>
      </c>
      <c r="P25" s="33">
        <v>543.75432571581405</v>
      </c>
      <c r="Q25" s="33">
        <v>2890.1322557795247</v>
      </c>
      <c r="R25" s="33">
        <v>4134.5293457616026</v>
      </c>
      <c r="S25" s="33">
        <v>1633.2578813955706</v>
      </c>
      <c r="T25" s="33">
        <v>566.56309074590797</v>
      </c>
      <c r="U25" s="33">
        <v>719.6094915360195</v>
      </c>
      <c r="V25" s="33">
        <v>2093.0249630000008</v>
      </c>
      <c r="W25" s="33"/>
      <c r="X25" s="33">
        <v>799.12430199999994</v>
      </c>
      <c r="Y25" s="33">
        <v>2038.3465193856011</v>
      </c>
    </row>
    <row r="26" spans="1:25" ht="15" customHeight="1" x14ac:dyDescent="0.3">
      <c r="A26" s="32" t="s">
        <v>90</v>
      </c>
      <c r="B26" s="33"/>
      <c r="C26" s="33"/>
      <c r="D26" s="33"/>
      <c r="E26" s="33"/>
      <c r="F26" s="33"/>
      <c r="G26" s="33"/>
      <c r="H26" s="33"/>
      <c r="I26" s="33"/>
      <c r="J26" s="33"/>
      <c r="K26" s="33"/>
      <c r="L26" s="33"/>
      <c r="M26" s="33"/>
      <c r="N26" s="33"/>
      <c r="O26" s="33"/>
      <c r="P26" s="33"/>
      <c r="Q26" s="33"/>
      <c r="R26" s="33"/>
      <c r="S26" s="33"/>
      <c r="T26" s="33"/>
      <c r="U26" s="33"/>
      <c r="V26" s="33"/>
      <c r="W26" s="33">
        <v>-87.153044396121004</v>
      </c>
      <c r="X26" s="33"/>
      <c r="Y26" s="33"/>
    </row>
    <row r="27" spans="1:25" ht="15" customHeight="1" x14ac:dyDescent="0.3">
      <c r="A27" s="47" t="s">
        <v>82</v>
      </c>
      <c r="B27" s="31" t="s">
        <v>27</v>
      </c>
      <c r="C27" s="31" t="s">
        <v>27</v>
      </c>
      <c r="D27" s="31" t="s">
        <v>27</v>
      </c>
      <c r="E27" s="31" t="s">
        <v>27</v>
      </c>
      <c r="F27" s="31" t="s">
        <v>27</v>
      </c>
      <c r="G27" s="31" t="s">
        <v>27</v>
      </c>
      <c r="H27" s="31" t="s">
        <v>27</v>
      </c>
      <c r="I27" s="31" t="s">
        <v>27</v>
      </c>
      <c r="J27" s="31" t="s">
        <v>27</v>
      </c>
      <c r="K27" s="31" t="s">
        <v>27</v>
      </c>
      <c r="L27" s="31" t="s">
        <v>27</v>
      </c>
      <c r="M27" s="31" t="s">
        <v>27</v>
      </c>
      <c r="N27" s="31" t="s">
        <v>27</v>
      </c>
      <c r="O27" s="31" t="s">
        <v>27</v>
      </c>
      <c r="P27" s="31" t="s">
        <v>27</v>
      </c>
      <c r="Q27" s="31" t="s">
        <v>27</v>
      </c>
      <c r="R27" s="31" t="s">
        <v>27</v>
      </c>
      <c r="S27" s="31">
        <v>135.64582660443102</v>
      </c>
      <c r="T27" s="31">
        <v>568.03986164329513</v>
      </c>
      <c r="U27" s="31">
        <v>141.84636860847922</v>
      </c>
      <c r="V27" s="31">
        <v>760.67620153602002</v>
      </c>
      <c r="W27" s="31">
        <v>-153.40873860388047</v>
      </c>
      <c r="X27" s="31">
        <v>346.8535679709787</v>
      </c>
      <c r="Y27" s="31">
        <v>546.04462938228767</v>
      </c>
    </row>
    <row r="28" spans="1:25" x14ac:dyDescent="0.3">
      <c r="A28" s="3"/>
      <c r="B28" s="4"/>
      <c r="C28" s="4"/>
      <c r="D28" s="4"/>
      <c r="E28" s="4"/>
      <c r="F28" s="4"/>
      <c r="G28" s="4"/>
      <c r="H28" s="4"/>
      <c r="I28" s="4"/>
      <c r="J28" s="4"/>
      <c r="K28" s="4"/>
      <c r="L28" s="4"/>
      <c r="M28" s="4"/>
      <c r="N28" s="4"/>
      <c r="O28" s="4"/>
      <c r="P28" s="4"/>
      <c r="Q28" s="4"/>
      <c r="R28" s="4"/>
      <c r="S28" s="4"/>
      <c r="T28" s="4"/>
      <c r="U28" s="4"/>
      <c r="V28" s="4"/>
    </row>
    <row r="29" spans="1:25" ht="14.5" x14ac:dyDescent="0.35">
      <c r="A29" s="2"/>
      <c r="B29" s="5"/>
    </row>
  </sheetData>
  <mergeCells count="1">
    <mergeCell ref="A2:L2"/>
  </mergeCells>
  <phoneticPr fontId="22" type="noConversion"/>
  <hyperlinks>
    <hyperlink ref="A8" r:id="rId1" xr:uid="{00000000-0004-0000-0100-000000000000}"/>
    <hyperlink ref="A9" r:id="rId2" xr:uid="{00000000-0004-0000-0100-000001000000}"/>
    <hyperlink ref="A10" r:id="rId3" xr:uid="{00000000-0004-0000-0100-000002000000}"/>
    <hyperlink ref="A12" r:id="rId4" xr:uid="{00000000-0004-0000-0100-000003000000}"/>
    <hyperlink ref="A14" r:id="rId5" xr:uid="{00000000-0004-0000-0100-000004000000}"/>
    <hyperlink ref="A20" r:id="rId6" xr:uid="{00000000-0004-0000-0100-000005000000}"/>
    <hyperlink ref="A23" r:id="rId7" xr:uid="{00000000-0004-0000-0100-000006000000}"/>
    <hyperlink ref="A22" r:id="rId8" xr:uid="{00000000-0004-0000-0100-000007000000}"/>
  </hyperlinks>
  <pageMargins left="0.7" right="0.7" top="0.75" bottom="0.75" header="0.3" footer="0.3"/>
  <pageSetup paperSize="9" orientation="portrait" r:id="rId9"/>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7"/>
  <sheetViews>
    <sheetView showGridLines="0" zoomScaleNormal="100" workbookViewId="0">
      <pane xSplit="1" ySplit="7" topLeftCell="R8" activePane="bottomRight" state="frozen"/>
      <selection pane="topRight" activeCell="B1" sqref="B1"/>
      <selection pane="bottomLeft" activeCell="A8" sqref="A8"/>
      <selection pane="bottomRight" activeCell="Y28" sqref="Y28"/>
    </sheetView>
  </sheetViews>
  <sheetFormatPr defaultColWidth="9.1796875" defaultRowHeight="14" x14ac:dyDescent="0.3"/>
  <cols>
    <col min="1" max="1" width="70.7265625" style="1" customWidth="1"/>
    <col min="2" max="28" width="11.7265625" style="1" customWidth="1"/>
    <col min="29" max="16384" width="9.1796875" style="1"/>
  </cols>
  <sheetData>
    <row r="1" spans="1:25" ht="27" customHeight="1" x14ac:dyDescent="0.3"/>
    <row r="2" spans="1:25" ht="20" x14ac:dyDescent="0.3">
      <c r="A2" s="50" t="s">
        <v>85</v>
      </c>
      <c r="B2" s="50"/>
      <c r="C2" s="50"/>
      <c r="D2" s="50"/>
      <c r="E2" s="50"/>
      <c r="F2" s="50"/>
      <c r="G2" s="50"/>
      <c r="H2" s="50"/>
      <c r="I2" s="50"/>
      <c r="J2" s="50"/>
      <c r="K2" s="50"/>
      <c r="L2" s="50"/>
    </row>
    <row r="3" spans="1:25" ht="15.5" x14ac:dyDescent="0.3">
      <c r="A3" s="9" t="s">
        <v>68</v>
      </c>
    </row>
    <row r="4" spans="1:25" ht="15.5" x14ac:dyDescent="0.3">
      <c r="A4" s="10" t="s">
        <v>69</v>
      </c>
    </row>
    <row r="5" spans="1:25" ht="15.5" x14ac:dyDescent="0.3">
      <c r="A5" s="12" t="str">
        <f>'Total Cereals'!A5</f>
        <v>Last updated: 28/11/2023</v>
      </c>
    </row>
    <row r="6" spans="1:25" ht="14.5" x14ac:dyDescent="0.35">
      <c r="A6" s="2"/>
      <c r="B6" s="6"/>
      <c r="C6" s="6"/>
      <c r="D6" s="6"/>
      <c r="E6" s="6"/>
      <c r="F6" s="6"/>
      <c r="G6" s="6"/>
      <c r="H6" s="6"/>
      <c r="I6" s="6"/>
      <c r="J6" s="6"/>
      <c r="K6" s="6"/>
      <c r="L6" s="6"/>
      <c r="M6" s="6"/>
      <c r="N6" s="6"/>
      <c r="O6" s="6"/>
    </row>
    <row r="7" spans="1:25" s="13" customFormat="1" ht="31.5" customHeight="1" x14ac:dyDescent="0.3">
      <c r="A7" s="39" t="s">
        <v>71</v>
      </c>
      <c r="B7" s="40" t="s">
        <v>13</v>
      </c>
      <c r="C7" s="40" t="s">
        <v>14</v>
      </c>
      <c r="D7" s="40" t="s">
        <v>15</v>
      </c>
      <c r="E7" s="40" t="s">
        <v>16</v>
      </c>
      <c r="F7" s="40" t="s">
        <v>17</v>
      </c>
      <c r="G7" s="40" t="s">
        <v>18</v>
      </c>
      <c r="H7" s="40" t="s">
        <v>19</v>
      </c>
      <c r="I7" s="40" t="s">
        <v>20</v>
      </c>
      <c r="J7" s="40" t="s">
        <v>21</v>
      </c>
      <c r="K7" s="40" t="s">
        <v>22</v>
      </c>
      <c r="L7" s="40" t="s">
        <v>23</v>
      </c>
      <c r="M7" s="40" t="s">
        <v>24</v>
      </c>
      <c r="N7" s="40" t="s">
        <v>25</v>
      </c>
      <c r="O7" s="40" t="s">
        <v>26</v>
      </c>
      <c r="P7" s="40" t="s">
        <v>42</v>
      </c>
      <c r="Q7" s="40" t="s">
        <v>43</v>
      </c>
      <c r="R7" s="40" t="s">
        <v>44</v>
      </c>
      <c r="S7" s="40" t="s">
        <v>40</v>
      </c>
      <c r="T7" s="40" t="s">
        <v>29</v>
      </c>
      <c r="U7" s="40" t="s">
        <v>66</v>
      </c>
      <c r="V7" s="40" t="s">
        <v>70</v>
      </c>
      <c r="W7" s="40" t="s">
        <v>89</v>
      </c>
      <c r="X7" s="40" t="s">
        <v>92</v>
      </c>
      <c r="Y7" s="40" t="s">
        <v>94</v>
      </c>
    </row>
    <row r="8" spans="1:25" ht="15" customHeight="1" x14ac:dyDescent="0.3">
      <c r="A8" s="30" t="s">
        <v>1</v>
      </c>
      <c r="B8" s="31">
        <v>1584</v>
      </c>
      <c r="C8" s="31">
        <v>1279</v>
      </c>
      <c r="D8" s="31">
        <v>1122</v>
      </c>
      <c r="E8" s="31">
        <v>1283</v>
      </c>
      <c r="F8" s="31">
        <v>950</v>
      </c>
      <c r="G8" s="31">
        <v>873</v>
      </c>
      <c r="H8" s="31">
        <v>932</v>
      </c>
      <c r="I8" s="31">
        <v>887</v>
      </c>
      <c r="J8" s="31">
        <v>779.00000000000011</v>
      </c>
      <c r="K8" s="31">
        <v>760.1</v>
      </c>
      <c r="L8" s="31">
        <v>1203.9000000000001</v>
      </c>
      <c r="M8" s="31">
        <v>1598.5</v>
      </c>
      <c r="N8" s="31">
        <v>870</v>
      </c>
      <c r="O8" s="31">
        <v>940</v>
      </c>
      <c r="P8" s="31">
        <v>997</v>
      </c>
      <c r="Q8" s="31">
        <v>1379</v>
      </c>
      <c r="R8" s="31">
        <v>1497.0818300000001</v>
      </c>
      <c r="S8" s="31">
        <v>1367</v>
      </c>
      <c r="T8" s="31">
        <v>1105.1896817874874</v>
      </c>
      <c r="U8" s="31">
        <v>1076.2222470346792</v>
      </c>
      <c r="V8" s="31">
        <v>1091.2643496721721</v>
      </c>
      <c r="W8" s="31">
        <v>1356.5500000000002</v>
      </c>
      <c r="X8" s="31">
        <v>1057.9359766254979</v>
      </c>
      <c r="Y8" s="31">
        <v>963.92700000000002</v>
      </c>
    </row>
    <row r="9" spans="1:25" ht="15" customHeight="1" x14ac:dyDescent="0.3">
      <c r="A9" s="30" t="s">
        <v>2</v>
      </c>
      <c r="B9" s="31">
        <v>6581</v>
      </c>
      <c r="C9" s="31">
        <v>6490</v>
      </c>
      <c r="D9" s="31">
        <v>6700</v>
      </c>
      <c r="E9" s="31">
        <v>6128</v>
      </c>
      <c r="F9" s="31">
        <v>6370</v>
      </c>
      <c r="G9" s="31">
        <v>5815</v>
      </c>
      <c r="H9" s="31">
        <v>5495</v>
      </c>
      <c r="I9" s="31">
        <v>5239</v>
      </c>
      <c r="J9" s="31">
        <v>5079</v>
      </c>
      <c r="K9" s="31">
        <v>6144</v>
      </c>
      <c r="L9" s="31">
        <v>6668</v>
      </c>
      <c r="M9" s="31">
        <v>5252</v>
      </c>
      <c r="N9" s="31">
        <v>5494</v>
      </c>
      <c r="O9" s="31">
        <v>5522</v>
      </c>
      <c r="P9" s="31">
        <v>7092</v>
      </c>
      <c r="Q9" s="31">
        <v>6911</v>
      </c>
      <c r="R9" s="31">
        <v>7370</v>
      </c>
      <c r="S9" s="31">
        <v>6655</v>
      </c>
      <c r="T9" s="31">
        <v>7168.6170400547007</v>
      </c>
      <c r="U9" s="31">
        <v>6510.0127231442484</v>
      </c>
      <c r="V9" s="31">
        <v>8048.1490000000003</v>
      </c>
      <c r="W9" s="31">
        <v>8117</v>
      </c>
      <c r="X9" s="31">
        <v>6961.2726301514504</v>
      </c>
      <c r="Y9" s="31">
        <v>7385.0916382115402</v>
      </c>
    </row>
    <row r="10" spans="1:25" ht="15" customHeight="1" x14ac:dyDescent="0.3">
      <c r="A10" s="30" t="s">
        <v>0</v>
      </c>
      <c r="B10" s="31">
        <v>88</v>
      </c>
      <c r="C10" s="31">
        <v>75</v>
      </c>
      <c r="D10" s="31">
        <v>105</v>
      </c>
      <c r="E10" s="31">
        <v>64</v>
      </c>
      <c r="F10" s="31">
        <v>66</v>
      </c>
      <c r="G10" s="31">
        <v>80</v>
      </c>
      <c r="H10" s="31">
        <v>76</v>
      </c>
      <c r="I10" s="31">
        <v>110</v>
      </c>
      <c r="J10" s="31">
        <v>105</v>
      </c>
      <c r="K10" s="31">
        <v>142</v>
      </c>
      <c r="L10" s="31">
        <v>86</v>
      </c>
      <c r="M10" s="31">
        <v>125</v>
      </c>
      <c r="N10" s="31">
        <v>156</v>
      </c>
      <c r="O10" s="31">
        <v>235</v>
      </c>
      <c r="P10" s="31">
        <v>100</v>
      </c>
      <c r="Q10" s="31">
        <v>139</v>
      </c>
      <c r="R10" s="31">
        <v>159</v>
      </c>
      <c r="S10" s="31">
        <v>105.69778999999998</v>
      </c>
      <c r="T10" s="31">
        <v>104.77132000000002</v>
      </c>
      <c r="U10" s="31">
        <v>70.363</v>
      </c>
      <c r="V10" s="31">
        <v>70.364650000000069</v>
      </c>
      <c r="W10" s="31">
        <v>88.53889999999997</v>
      </c>
      <c r="X10" s="31">
        <v>89.11</v>
      </c>
      <c r="Y10" s="31">
        <v>88.207539999999995</v>
      </c>
    </row>
    <row r="11" spans="1:25" ht="15" customHeight="1" x14ac:dyDescent="0.3">
      <c r="A11" s="41" t="s">
        <v>3</v>
      </c>
      <c r="B11" s="42">
        <v>8253</v>
      </c>
      <c r="C11" s="42">
        <v>7844</v>
      </c>
      <c r="D11" s="42">
        <v>7927</v>
      </c>
      <c r="E11" s="42">
        <v>7475</v>
      </c>
      <c r="F11" s="42">
        <v>7386</v>
      </c>
      <c r="G11" s="42">
        <v>6768</v>
      </c>
      <c r="H11" s="42">
        <v>6503</v>
      </c>
      <c r="I11" s="42">
        <v>6236</v>
      </c>
      <c r="J11" s="42">
        <v>5963</v>
      </c>
      <c r="K11" s="42">
        <v>7046.1</v>
      </c>
      <c r="L11" s="42">
        <v>7957.9</v>
      </c>
      <c r="M11" s="42">
        <v>6975.5</v>
      </c>
      <c r="N11" s="42">
        <v>6520</v>
      </c>
      <c r="O11" s="42">
        <v>6697</v>
      </c>
      <c r="P11" s="42">
        <v>8189</v>
      </c>
      <c r="Q11" s="42">
        <v>8429</v>
      </c>
      <c r="R11" s="42">
        <v>9026.0818299999992</v>
      </c>
      <c r="S11" s="42">
        <v>8127.6977900000002</v>
      </c>
      <c r="T11" s="42">
        <v>8378.5780418421873</v>
      </c>
      <c r="U11" s="42">
        <v>7656.5979701789274</v>
      </c>
      <c r="V11" s="42">
        <v>9209.7779996721729</v>
      </c>
      <c r="W11" s="42">
        <v>9562.0888999999988</v>
      </c>
      <c r="X11" s="42">
        <v>8108.3186067769484</v>
      </c>
      <c r="Y11" s="42">
        <v>8437.2261782115402</v>
      </c>
    </row>
    <row r="12" spans="1:25" ht="15" customHeight="1" x14ac:dyDescent="0.3">
      <c r="A12" s="34" t="s">
        <v>45</v>
      </c>
      <c r="B12" s="33">
        <v>1933</v>
      </c>
      <c r="C12" s="33">
        <v>1955</v>
      </c>
      <c r="D12" s="33">
        <v>1971</v>
      </c>
      <c r="E12" s="33">
        <v>1962</v>
      </c>
      <c r="F12" s="33">
        <v>1935</v>
      </c>
      <c r="G12" s="33">
        <v>1781</v>
      </c>
      <c r="H12" s="33">
        <v>1714</v>
      </c>
      <c r="I12" s="33">
        <v>1715</v>
      </c>
      <c r="J12" s="33">
        <v>1754</v>
      </c>
      <c r="K12" s="33">
        <v>1769</v>
      </c>
      <c r="L12" s="33">
        <v>1605</v>
      </c>
      <c r="M12" s="33">
        <v>1744</v>
      </c>
      <c r="N12" s="33">
        <v>1820</v>
      </c>
      <c r="O12" s="33">
        <v>1844</v>
      </c>
      <c r="P12" s="33">
        <v>1960</v>
      </c>
      <c r="Q12" s="33">
        <v>1949</v>
      </c>
      <c r="R12" s="33">
        <v>1833</v>
      </c>
      <c r="S12" s="33">
        <v>1862.7250200000003</v>
      </c>
      <c r="T12" s="33">
        <v>1881.40608</v>
      </c>
      <c r="U12" s="33">
        <v>1900.7271799999999</v>
      </c>
      <c r="V12" s="33">
        <v>1778.08602</v>
      </c>
      <c r="W12" s="33">
        <v>1721.9505199999996</v>
      </c>
      <c r="X12" s="33">
        <v>1885.3039800000001</v>
      </c>
      <c r="Y12" s="33">
        <v>1979.7269999999999</v>
      </c>
    </row>
    <row r="13" spans="1:25" ht="15" customHeight="1" x14ac:dyDescent="0.3">
      <c r="A13" s="32" t="s">
        <v>10</v>
      </c>
      <c r="B13" s="33">
        <v>1895</v>
      </c>
      <c r="C13" s="33">
        <v>1941</v>
      </c>
      <c r="D13" s="33">
        <v>1961</v>
      </c>
      <c r="E13" s="33" t="s">
        <v>27</v>
      </c>
      <c r="F13" s="33" t="s">
        <v>27</v>
      </c>
      <c r="G13" s="33" t="s">
        <v>27</v>
      </c>
      <c r="H13" s="33" t="s">
        <v>27</v>
      </c>
      <c r="I13" s="33" t="s">
        <v>27</v>
      </c>
      <c r="J13" s="33" t="s">
        <v>27</v>
      </c>
      <c r="K13" s="33" t="s">
        <v>27</v>
      </c>
      <c r="L13" s="33" t="s">
        <v>27</v>
      </c>
      <c r="M13" s="33" t="s">
        <v>27</v>
      </c>
      <c r="N13" s="33" t="s">
        <v>27</v>
      </c>
      <c r="O13" s="33" t="s">
        <v>27</v>
      </c>
      <c r="P13" s="33" t="s">
        <v>27</v>
      </c>
      <c r="Q13" s="33" t="s">
        <v>27</v>
      </c>
      <c r="R13" s="33" t="s">
        <v>27</v>
      </c>
      <c r="S13" s="33" t="s">
        <v>27</v>
      </c>
      <c r="T13" s="33" t="s">
        <v>27</v>
      </c>
      <c r="U13" s="33" t="s">
        <v>27</v>
      </c>
      <c r="V13" s="33" t="s">
        <v>27</v>
      </c>
      <c r="W13" s="33" t="s">
        <v>27</v>
      </c>
      <c r="X13" s="33" t="s">
        <v>27</v>
      </c>
      <c r="Y13" s="33" t="s">
        <v>27</v>
      </c>
    </row>
    <row r="14" spans="1:25" ht="15" customHeight="1" x14ac:dyDescent="0.3">
      <c r="A14" s="34" t="s">
        <v>49</v>
      </c>
      <c r="B14" s="33">
        <v>3149</v>
      </c>
      <c r="C14" s="33">
        <v>3289</v>
      </c>
      <c r="D14" s="33">
        <v>3854</v>
      </c>
      <c r="E14" s="33">
        <v>3267</v>
      </c>
      <c r="F14" s="33">
        <v>3494</v>
      </c>
      <c r="G14" s="33">
        <v>3136</v>
      </c>
      <c r="H14" s="33">
        <v>3094</v>
      </c>
      <c r="I14" s="33">
        <v>3051</v>
      </c>
      <c r="J14" s="33">
        <v>2865</v>
      </c>
      <c r="K14" s="33">
        <v>3070</v>
      </c>
      <c r="L14" s="33">
        <v>3516</v>
      </c>
      <c r="M14" s="33">
        <v>3419</v>
      </c>
      <c r="N14" s="33">
        <v>2779</v>
      </c>
      <c r="O14" s="33">
        <v>3263</v>
      </c>
      <c r="P14" s="33">
        <v>3495</v>
      </c>
      <c r="Q14" s="33">
        <v>3276</v>
      </c>
      <c r="R14" s="33">
        <v>3613</v>
      </c>
      <c r="S14" s="33">
        <v>3654.828</v>
      </c>
      <c r="T14" s="33">
        <v>4046.1729999999998</v>
      </c>
      <c r="U14" s="33">
        <v>3581.8240000000001</v>
      </c>
      <c r="V14" s="33">
        <v>4143.5429999999997</v>
      </c>
      <c r="W14" s="33">
        <v>5311.8109999999997</v>
      </c>
      <c r="X14" s="33">
        <v>4227.8945457426526</v>
      </c>
      <c r="Y14" s="33">
        <v>3942.6015457426529</v>
      </c>
    </row>
    <row r="15" spans="1:25" ht="15" customHeight="1" x14ac:dyDescent="0.3">
      <c r="A15" s="32" t="s">
        <v>10</v>
      </c>
      <c r="B15" s="33">
        <v>3092</v>
      </c>
      <c r="C15" s="33">
        <v>3232</v>
      </c>
      <c r="D15" s="33">
        <v>3761</v>
      </c>
      <c r="E15" s="33" t="s">
        <v>27</v>
      </c>
      <c r="F15" s="33" t="s">
        <v>27</v>
      </c>
      <c r="G15" s="33" t="s">
        <v>27</v>
      </c>
      <c r="H15" s="33" t="s">
        <v>27</v>
      </c>
      <c r="I15" s="33" t="s">
        <v>27</v>
      </c>
      <c r="J15" s="33" t="s">
        <v>27</v>
      </c>
      <c r="K15" s="33" t="s">
        <v>27</v>
      </c>
      <c r="L15" s="33" t="s">
        <v>27</v>
      </c>
      <c r="M15" s="33" t="s">
        <v>27</v>
      </c>
      <c r="N15" s="33" t="s">
        <v>27</v>
      </c>
      <c r="O15" s="33" t="s">
        <v>27</v>
      </c>
      <c r="P15" s="33" t="s">
        <v>27</v>
      </c>
      <c r="Q15" s="33" t="s">
        <v>27</v>
      </c>
      <c r="R15" s="33" t="s">
        <v>27</v>
      </c>
      <c r="S15" s="33" t="s">
        <v>27</v>
      </c>
      <c r="T15" s="33" t="s">
        <v>27</v>
      </c>
      <c r="U15" s="33" t="s">
        <v>27</v>
      </c>
      <c r="V15" s="33" t="s">
        <v>27</v>
      </c>
      <c r="W15" s="33" t="s">
        <v>27</v>
      </c>
      <c r="X15" s="33" t="s">
        <v>27</v>
      </c>
      <c r="Y15" s="33" t="s">
        <v>27</v>
      </c>
    </row>
    <row r="16" spans="1:25" ht="15" customHeight="1" x14ac:dyDescent="0.3">
      <c r="A16" s="35" t="s">
        <v>56</v>
      </c>
      <c r="B16" s="33">
        <v>192</v>
      </c>
      <c r="C16" s="33">
        <v>187</v>
      </c>
      <c r="D16" s="33">
        <v>160</v>
      </c>
      <c r="E16" s="33">
        <v>160</v>
      </c>
      <c r="F16" s="33">
        <v>152</v>
      </c>
      <c r="G16" s="33">
        <v>142</v>
      </c>
      <c r="H16" s="33">
        <v>143</v>
      </c>
      <c r="I16" s="33">
        <v>135</v>
      </c>
      <c r="J16" s="33">
        <v>155</v>
      </c>
      <c r="K16" s="33">
        <v>159.96</v>
      </c>
      <c r="L16" s="33">
        <v>171.45</v>
      </c>
      <c r="M16" s="33">
        <v>145</v>
      </c>
      <c r="N16" s="33">
        <v>150</v>
      </c>
      <c r="O16" s="33">
        <v>182</v>
      </c>
      <c r="P16" s="33">
        <v>162</v>
      </c>
      <c r="Q16" s="33">
        <v>177.261</v>
      </c>
      <c r="R16" s="33">
        <v>182</v>
      </c>
      <c r="S16" s="33">
        <v>189</v>
      </c>
      <c r="T16" s="33">
        <v>183</v>
      </c>
      <c r="U16" s="33">
        <v>187</v>
      </c>
      <c r="V16" s="33">
        <v>223</v>
      </c>
      <c r="W16" s="33">
        <v>185</v>
      </c>
      <c r="X16" s="33">
        <v>178</v>
      </c>
      <c r="Y16" s="33">
        <v>181</v>
      </c>
    </row>
    <row r="17" spans="1:28" ht="15" customHeight="1" x14ac:dyDescent="0.3">
      <c r="A17" s="32" t="s">
        <v>5</v>
      </c>
      <c r="B17" s="33">
        <v>33</v>
      </c>
      <c r="C17" s="33">
        <v>32</v>
      </c>
      <c r="D17" s="33">
        <v>34</v>
      </c>
      <c r="E17" s="33">
        <v>31</v>
      </c>
      <c r="F17" s="33">
        <v>32</v>
      </c>
      <c r="G17" s="33">
        <v>29</v>
      </c>
      <c r="H17" s="33">
        <v>27</v>
      </c>
      <c r="I17" s="33">
        <v>26</v>
      </c>
      <c r="J17" s="33">
        <v>25</v>
      </c>
      <c r="K17" s="33">
        <v>31</v>
      </c>
      <c r="L17" s="33">
        <v>33</v>
      </c>
      <c r="M17" s="33">
        <v>26</v>
      </c>
      <c r="N17" s="33">
        <v>27</v>
      </c>
      <c r="O17" s="33">
        <v>28</v>
      </c>
      <c r="P17" s="33">
        <v>35</v>
      </c>
      <c r="Q17" s="33">
        <v>35</v>
      </c>
      <c r="R17" s="33">
        <v>37</v>
      </c>
      <c r="S17" s="33">
        <v>33</v>
      </c>
      <c r="T17" s="33">
        <v>36</v>
      </c>
      <c r="U17" s="33">
        <v>33</v>
      </c>
      <c r="V17" s="33">
        <v>40</v>
      </c>
      <c r="W17" s="33">
        <v>41</v>
      </c>
      <c r="X17" s="33">
        <v>35</v>
      </c>
      <c r="Y17" s="33">
        <v>37</v>
      </c>
    </row>
    <row r="18" spans="1:28" ht="15" customHeight="1" x14ac:dyDescent="0.3">
      <c r="A18" s="45" t="s">
        <v>6</v>
      </c>
      <c r="B18" s="37">
        <v>5307</v>
      </c>
      <c r="C18" s="37">
        <v>5463</v>
      </c>
      <c r="D18" s="37">
        <v>6019</v>
      </c>
      <c r="E18" s="37">
        <v>5420</v>
      </c>
      <c r="F18" s="37">
        <v>5613</v>
      </c>
      <c r="G18" s="37">
        <v>5088</v>
      </c>
      <c r="H18" s="37">
        <v>4978</v>
      </c>
      <c r="I18" s="37">
        <v>4927</v>
      </c>
      <c r="J18" s="37">
        <v>4799</v>
      </c>
      <c r="K18" s="37">
        <v>5029.96</v>
      </c>
      <c r="L18" s="37">
        <v>5325.45</v>
      </c>
      <c r="M18" s="37">
        <v>5334</v>
      </c>
      <c r="N18" s="37">
        <v>4776</v>
      </c>
      <c r="O18" s="37">
        <v>5317</v>
      </c>
      <c r="P18" s="37">
        <v>5652</v>
      </c>
      <c r="Q18" s="37">
        <v>5437.2610000000004</v>
      </c>
      <c r="R18" s="37">
        <v>5665</v>
      </c>
      <c r="S18" s="37">
        <v>5739.5530200000003</v>
      </c>
      <c r="T18" s="37">
        <v>6146.5790799999995</v>
      </c>
      <c r="U18" s="37">
        <v>5702.5511800000004</v>
      </c>
      <c r="V18" s="37">
        <v>6184.6290199999994</v>
      </c>
      <c r="W18" s="37">
        <v>7259.7615199999991</v>
      </c>
      <c r="X18" s="37">
        <v>6326.1985257426531</v>
      </c>
      <c r="Y18" s="37">
        <v>6140.3285457426528</v>
      </c>
    </row>
    <row r="19" spans="1:28" ht="15" customHeight="1" x14ac:dyDescent="0.3">
      <c r="A19" s="41" t="s">
        <v>11</v>
      </c>
      <c r="B19" s="42">
        <v>2946</v>
      </c>
      <c r="C19" s="42">
        <v>2381</v>
      </c>
      <c r="D19" s="42">
        <v>1908</v>
      </c>
      <c r="E19" s="42">
        <v>2055</v>
      </c>
      <c r="F19" s="42">
        <v>1773</v>
      </c>
      <c r="G19" s="42">
        <v>1680</v>
      </c>
      <c r="H19" s="42">
        <v>1525</v>
      </c>
      <c r="I19" s="42">
        <v>1309</v>
      </c>
      <c r="J19" s="42">
        <v>1164</v>
      </c>
      <c r="K19" s="42">
        <v>2016.1400000000003</v>
      </c>
      <c r="L19" s="42">
        <v>2632.45</v>
      </c>
      <c r="M19" s="42">
        <v>1641.5</v>
      </c>
      <c r="N19" s="42">
        <v>1744</v>
      </c>
      <c r="O19" s="42">
        <v>1380</v>
      </c>
      <c r="P19" s="42">
        <v>2537</v>
      </c>
      <c r="Q19" s="42">
        <v>2991.7389999999996</v>
      </c>
      <c r="R19" s="42">
        <v>3361.0818299999992</v>
      </c>
      <c r="S19" s="42">
        <v>2388.1447699999999</v>
      </c>
      <c r="T19" s="42">
        <v>2231.9989618421878</v>
      </c>
      <c r="U19" s="42">
        <v>1954.046790178927</v>
      </c>
      <c r="V19" s="42">
        <v>3025.1489796721735</v>
      </c>
      <c r="W19" s="42">
        <v>2302.3273799999997</v>
      </c>
      <c r="X19" s="42">
        <v>1782.1200810342953</v>
      </c>
      <c r="Y19" s="42">
        <v>2296.8976324688874</v>
      </c>
    </row>
    <row r="20" spans="1:28" ht="15" customHeight="1" x14ac:dyDescent="0.3">
      <c r="A20" s="34" t="s">
        <v>7</v>
      </c>
      <c r="B20" s="33">
        <v>1658</v>
      </c>
      <c r="C20" s="33">
        <v>1257</v>
      </c>
      <c r="D20" s="33">
        <v>586</v>
      </c>
      <c r="E20" s="33">
        <v>1105</v>
      </c>
      <c r="F20" s="33">
        <v>900</v>
      </c>
      <c r="G20" s="33">
        <v>748</v>
      </c>
      <c r="H20" s="33">
        <v>638</v>
      </c>
      <c r="I20" s="33">
        <v>530</v>
      </c>
      <c r="J20" s="33">
        <v>404</v>
      </c>
      <c r="K20" s="33">
        <v>812</v>
      </c>
      <c r="L20" s="33">
        <v>1034</v>
      </c>
      <c r="M20" s="33">
        <v>772</v>
      </c>
      <c r="N20" s="33">
        <v>804</v>
      </c>
      <c r="O20" s="33">
        <v>384</v>
      </c>
      <c r="P20" s="33">
        <v>1158</v>
      </c>
      <c r="Q20" s="33">
        <v>1495</v>
      </c>
      <c r="R20" s="33">
        <v>1994</v>
      </c>
      <c r="S20" s="33">
        <v>1026.2242700000011</v>
      </c>
      <c r="T20" s="33">
        <v>1101.4250300000015</v>
      </c>
      <c r="U20" s="33">
        <v>862.95799999999997</v>
      </c>
      <c r="V20" s="33">
        <v>1789.8665100000003</v>
      </c>
      <c r="W20" s="33">
        <v>1290.4561700000006</v>
      </c>
      <c r="X20" s="33">
        <v>764.32100000000003</v>
      </c>
      <c r="Y20" s="33">
        <v>1123.39248</v>
      </c>
    </row>
    <row r="21" spans="1:28" ht="15" customHeight="1" x14ac:dyDescent="0.3">
      <c r="A21" s="32" t="s">
        <v>8</v>
      </c>
      <c r="B21" s="33">
        <v>133</v>
      </c>
      <c r="C21" s="33">
        <v>11</v>
      </c>
      <c r="D21" s="33">
        <v>133</v>
      </c>
      <c r="E21" s="33">
        <v>142</v>
      </c>
      <c r="F21" s="33" t="s">
        <v>28</v>
      </c>
      <c r="G21" s="33">
        <v>16</v>
      </c>
      <c r="H21" s="33">
        <v>30</v>
      </c>
      <c r="I21" s="33">
        <v>0</v>
      </c>
      <c r="J21" s="33">
        <v>0</v>
      </c>
      <c r="K21" s="33">
        <v>0</v>
      </c>
      <c r="L21" s="33">
        <v>155</v>
      </c>
      <c r="M21" s="33">
        <v>0</v>
      </c>
      <c r="N21" s="33" t="s">
        <v>28</v>
      </c>
      <c r="O21" s="33">
        <v>0</v>
      </c>
      <c r="P21" s="33">
        <v>0</v>
      </c>
      <c r="Q21" s="33">
        <v>0</v>
      </c>
      <c r="R21" s="33">
        <v>0</v>
      </c>
      <c r="S21" s="33">
        <v>0</v>
      </c>
      <c r="T21" s="33" t="s">
        <v>28</v>
      </c>
      <c r="U21" s="33">
        <v>0</v>
      </c>
      <c r="V21" s="33">
        <v>0</v>
      </c>
      <c r="W21" s="33">
        <v>0</v>
      </c>
      <c r="X21" s="33">
        <v>0</v>
      </c>
      <c r="Y21" s="33">
        <v>0</v>
      </c>
    </row>
    <row r="22" spans="1:28" ht="15" customHeight="1" x14ac:dyDescent="0.3">
      <c r="A22" s="46" t="s">
        <v>9</v>
      </c>
      <c r="B22" s="42">
        <v>1155</v>
      </c>
      <c r="C22" s="42">
        <v>1113</v>
      </c>
      <c r="D22" s="42">
        <v>1189</v>
      </c>
      <c r="E22" s="42">
        <v>808</v>
      </c>
      <c r="F22" s="42">
        <v>873</v>
      </c>
      <c r="G22" s="42">
        <v>916</v>
      </c>
      <c r="H22" s="42">
        <v>857</v>
      </c>
      <c r="I22" s="42">
        <v>779</v>
      </c>
      <c r="J22" s="42">
        <v>760.1</v>
      </c>
      <c r="K22" s="42">
        <v>1204</v>
      </c>
      <c r="L22" s="42">
        <v>1444</v>
      </c>
      <c r="M22" s="42">
        <v>870</v>
      </c>
      <c r="N22" s="42">
        <v>940</v>
      </c>
      <c r="O22" s="42">
        <v>997</v>
      </c>
      <c r="P22" s="42">
        <v>1379</v>
      </c>
      <c r="Q22" s="42">
        <v>1497.0818300000001</v>
      </c>
      <c r="R22" s="42">
        <v>1367</v>
      </c>
      <c r="S22" s="42">
        <v>1105.1896817874874</v>
      </c>
      <c r="T22" s="42">
        <v>1076.2222470346794</v>
      </c>
      <c r="U22" s="42">
        <v>1091.2643496721721</v>
      </c>
      <c r="V22" s="42">
        <v>1356.55</v>
      </c>
      <c r="W22" s="42">
        <v>1057.9359766254979</v>
      </c>
      <c r="X22" s="42">
        <v>963.92700000000002</v>
      </c>
      <c r="Y22" s="42">
        <v>1268.4514412265321</v>
      </c>
    </row>
    <row r="23" spans="1:28" ht="15" customHeight="1" x14ac:dyDescent="0.3">
      <c r="A23" s="30" t="s">
        <v>64</v>
      </c>
      <c r="B23" s="31" t="s">
        <v>27</v>
      </c>
      <c r="C23" s="31" t="s">
        <v>27</v>
      </c>
      <c r="D23" s="31" t="s">
        <v>27</v>
      </c>
      <c r="E23" s="31" t="s">
        <v>27</v>
      </c>
      <c r="F23" s="31" t="s">
        <v>27</v>
      </c>
      <c r="G23" s="31" t="s">
        <v>27</v>
      </c>
      <c r="H23" s="31" t="s">
        <v>27</v>
      </c>
      <c r="I23" s="31" t="s">
        <v>27</v>
      </c>
      <c r="J23" s="31" t="s">
        <v>27</v>
      </c>
      <c r="K23" s="31" t="s">
        <v>27</v>
      </c>
      <c r="L23" s="31">
        <v>694</v>
      </c>
      <c r="M23" s="31">
        <v>701</v>
      </c>
      <c r="N23" s="31">
        <v>712</v>
      </c>
      <c r="O23" s="31">
        <v>713</v>
      </c>
      <c r="P23" s="31">
        <v>713</v>
      </c>
      <c r="Q23" s="31">
        <v>750</v>
      </c>
      <c r="R23" s="31">
        <v>760</v>
      </c>
      <c r="S23" s="31">
        <v>760</v>
      </c>
      <c r="T23" s="31">
        <v>770</v>
      </c>
      <c r="U23" s="31">
        <v>780</v>
      </c>
      <c r="V23" s="31">
        <v>790</v>
      </c>
      <c r="W23" s="31">
        <v>780</v>
      </c>
      <c r="X23" s="31">
        <v>800</v>
      </c>
      <c r="Y23" s="31">
        <v>800</v>
      </c>
    </row>
    <row r="24" spans="1:28" ht="15" customHeight="1" x14ac:dyDescent="0.3">
      <c r="A24" s="47" t="s">
        <v>61</v>
      </c>
      <c r="B24" s="31" t="s">
        <v>27</v>
      </c>
      <c r="C24" s="31" t="s">
        <v>27</v>
      </c>
      <c r="D24" s="31" t="s">
        <v>27</v>
      </c>
      <c r="E24" s="31" t="s">
        <v>27</v>
      </c>
      <c r="F24" s="31" t="s">
        <v>27</v>
      </c>
      <c r="G24" s="31" t="s">
        <v>27</v>
      </c>
      <c r="H24" s="31" t="s">
        <v>27</v>
      </c>
      <c r="I24" s="31" t="s">
        <v>27</v>
      </c>
      <c r="J24" s="31" t="s">
        <v>27</v>
      </c>
      <c r="K24" s="31" t="s">
        <v>27</v>
      </c>
      <c r="L24" s="31">
        <v>750</v>
      </c>
      <c r="M24" s="31">
        <v>169</v>
      </c>
      <c r="N24" s="31">
        <v>228</v>
      </c>
      <c r="O24" s="31">
        <v>284</v>
      </c>
      <c r="P24" s="31">
        <v>666</v>
      </c>
      <c r="Q24" s="31">
        <v>747.08183000000008</v>
      </c>
      <c r="R24" s="31">
        <v>607</v>
      </c>
      <c r="S24" s="31">
        <v>345.18968178748742</v>
      </c>
      <c r="T24" s="31">
        <v>306.22224703467941</v>
      </c>
      <c r="U24" s="31">
        <v>311.2643496721721</v>
      </c>
      <c r="V24" s="31">
        <v>566.54999999999995</v>
      </c>
      <c r="W24" s="31">
        <v>277.93597662549791</v>
      </c>
      <c r="X24" s="31">
        <v>163.92700000000002</v>
      </c>
      <c r="Y24" s="31">
        <v>468.4514412265321</v>
      </c>
    </row>
    <row r="25" spans="1:28" ht="15" customHeight="1" x14ac:dyDescent="0.3">
      <c r="A25" s="32" t="s">
        <v>62</v>
      </c>
      <c r="B25" s="33" t="s">
        <v>27</v>
      </c>
      <c r="C25" s="33" t="s">
        <v>27</v>
      </c>
      <c r="D25" s="33" t="s">
        <v>27</v>
      </c>
      <c r="E25" s="33" t="s">
        <v>27</v>
      </c>
      <c r="F25" s="33" t="s">
        <v>27</v>
      </c>
      <c r="G25" s="33" t="s">
        <v>27</v>
      </c>
      <c r="H25" s="33" t="s">
        <v>27</v>
      </c>
      <c r="I25" s="33" t="s">
        <v>27</v>
      </c>
      <c r="J25" s="33" t="s">
        <v>27</v>
      </c>
      <c r="K25" s="33" t="s">
        <v>27</v>
      </c>
      <c r="L25" s="33">
        <v>1938.4499999999998</v>
      </c>
      <c r="M25" s="33">
        <v>941</v>
      </c>
      <c r="N25" s="33">
        <v>1032</v>
      </c>
      <c r="O25" s="33">
        <v>667</v>
      </c>
      <c r="P25" s="33">
        <v>1824</v>
      </c>
      <c r="Q25" s="33">
        <v>2241.7389999999996</v>
      </c>
      <c r="R25" s="33">
        <v>2601.0818299999992</v>
      </c>
      <c r="S25" s="33">
        <v>1371.4139517874885</v>
      </c>
      <c r="T25" s="33">
        <v>1407.6472770346809</v>
      </c>
      <c r="U25" s="33">
        <v>1174.046790178927</v>
      </c>
      <c r="V25" s="33">
        <v>2356.41651</v>
      </c>
      <c r="W25" s="33">
        <v>1568.3921466254985</v>
      </c>
      <c r="X25" s="33">
        <v>928.24800000000005</v>
      </c>
      <c r="Y25" s="33">
        <v>1591.8439212265321</v>
      </c>
    </row>
    <row r="26" spans="1:28" ht="15" customHeight="1" x14ac:dyDescent="0.3">
      <c r="A26" s="47" t="s">
        <v>59</v>
      </c>
      <c r="B26" s="31" t="s">
        <v>27</v>
      </c>
      <c r="C26" s="31" t="s">
        <v>27</v>
      </c>
      <c r="D26" s="31" t="s">
        <v>27</v>
      </c>
      <c r="E26" s="31" t="s">
        <v>27</v>
      </c>
      <c r="F26" s="31" t="s">
        <v>27</v>
      </c>
      <c r="G26" s="31" t="s">
        <v>27</v>
      </c>
      <c r="H26" s="31" t="s">
        <v>27</v>
      </c>
      <c r="I26" s="31" t="s">
        <v>27</v>
      </c>
      <c r="J26" s="31" t="s">
        <v>27</v>
      </c>
      <c r="K26" s="31" t="s">
        <v>27</v>
      </c>
      <c r="L26" s="31" t="s">
        <v>27</v>
      </c>
      <c r="M26" s="31" t="s">
        <v>27</v>
      </c>
      <c r="N26" s="31" t="s">
        <v>27</v>
      </c>
      <c r="O26" s="31" t="s">
        <v>27</v>
      </c>
      <c r="P26" s="31" t="s">
        <v>27</v>
      </c>
      <c r="Q26" s="31" t="s">
        <v>27</v>
      </c>
      <c r="R26" s="31" t="s">
        <v>27</v>
      </c>
      <c r="S26" s="31">
        <v>256.73081821251139</v>
      </c>
      <c r="T26" s="31">
        <v>54.351684807506899</v>
      </c>
      <c r="U26" s="31">
        <v>0</v>
      </c>
      <c r="V26" s="31">
        <v>-121.26753032782676</v>
      </c>
      <c r="W26" s="31">
        <v>-46.064766625498805</v>
      </c>
      <c r="X26" s="31">
        <v>53.872081034295206</v>
      </c>
      <c r="Y26" s="31">
        <v>-94.946288757644652</v>
      </c>
    </row>
    <row r="27" spans="1:28" x14ac:dyDescent="0.3">
      <c r="A27" s="3"/>
      <c r="B27" s="4"/>
      <c r="C27" s="4"/>
      <c r="D27" s="4"/>
      <c r="E27" s="4"/>
      <c r="F27" s="4"/>
      <c r="G27" s="4"/>
      <c r="H27" s="4"/>
      <c r="I27" s="4"/>
      <c r="J27" s="4"/>
      <c r="K27" s="4"/>
      <c r="L27" s="4"/>
      <c r="M27" s="4"/>
      <c r="N27" s="4"/>
      <c r="O27" s="4"/>
      <c r="P27" s="4"/>
      <c r="Q27" s="4"/>
      <c r="R27" s="4"/>
      <c r="S27" s="4"/>
      <c r="T27" s="4"/>
      <c r="U27" s="4"/>
      <c r="V27" s="4"/>
      <c r="Z27" s="4"/>
      <c r="AA27" s="4"/>
      <c r="AB27" s="4"/>
    </row>
  </sheetData>
  <mergeCells count="1">
    <mergeCell ref="A2:L2"/>
  </mergeCells>
  <phoneticPr fontId="22" type="noConversion"/>
  <hyperlinks>
    <hyperlink ref="A8" r:id="rId1" xr:uid="{00000000-0004-0000-0200-000000000000}"/>
    <hyperlink ref="A9" r:id="rId2" xr:uid="{00000000-0004-0000-0200-000001000000}"/>
    <hyperlink ref="A10" r:id="rId3" xr:uid="{00000000-0004-0000-0200-000002000000}"/>
    <hyperlink ref="A12" r:id="rId4" display="Human and Industrial Consumption (a)" xr:uid="{00000000-0004-0000-0200-000003000000}"/>
    <hyperlink ref="A14" r:id="rId5" xr:uid="{00000000-0004-0000-0200-000004000000}"/>
    <hyperlink ref="A20" r:id="rId6" xr:uid="{00000000-0004-0000-0200-000005000000}"/>
    <hyperlink ref="A23" r:id="rId7" xr:uid="{00000000-0004-0000-0200-000006000000}"/>
    <hyperlink ref="A22" r:id="rId8" xr:uid="{00000000-0004-0000-0200-000007000000}"/>
  </hyperlinks>
  <pageMargins left="0.7" right="0.7" top="0.75" bottom="0.75" header="0.3" footer="0.3"/>
  <pageSetup paperSize="9" orientation="portrait" r:id="rId9"/>
  <drawing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3"/>
  <sheetViews>
    <sheetView showGridLines="0" zoomScaleNormal="100" workbookViewId="0">
      <pane xSplit="1" ySplit="7" topLeftCell="R8" activePane="bottomRight" state="frozen"/>
      <selection pane="topRight" activeCell="B1" sqref="B1"/>
      <selection pane="bottomLeft" activeCell="A8" sqref="A8"/>
      <selection pane="bottomRight" activeCell="Z16" sqref="Z16"/>
    </sheetView>
  </sheetViews>
  <sheetFormatPr defaultColWidth="9.1796875" defaultRowHeight="14" x14ac:dyDescent="0.3"/>
  <cols>
    <col min="1" max="1" width="70.7265625" style="1" customWidth="1"/>
    <col min="2" max="28" width="11.7265625" style="1" customWidth="1"/>
    <col min="29" max="16384" width="9.1796875" style="1"/>
  </cols>
  <sheetData>
    <row r="1" spans="1:25" ht="27" customHeight="1" x14ac:dyDescent="0.3"/>
    <row r="2" spans="1:25" ht="20" x14ac:dyDescent="0.3">
      <c r="A2" s="50" t="s">
        <v>86</v>
      </c>
      <c r="B2" s="50"/>
      <c r="C2" s="50"/>
      <c r="D2" s="50"/>
      <c r="E2" s="50"/>
      <c r="F2" s="50"/>
      <c r="G2" s="50"/>
      <c r="H2" s="50"/>
      <c r="I2" s="50"/>
      <c r="J2" s="50"/>
      <c r="K2" s="50"/>
      <c r="L2" s="50"/>
    </row>
    <row r="3" spans="1:25" ht="15.5" x14ac:dyDescent="0.3">
      <c r="A3" s="9" t="s">
        <v>68</v>
      </c>
    </row>
    <row r="4" spans="1:25" ht="15.5" x14ac:dyDescent="0.3">
      <c r="A4" s="10" t="s">
        <v>69</v>
      </c>
    </row>
    <row r="5" spans="1:25" ht="15.5" x14ac:dyDescent="0.3">
      <c r="A5" s="12" t="str">
        <f>'Total Cereals'!A5</f>
        <v>Last updated: 28/11/2023</v>
      </c>
    </row>
    <row r="7" spans="1:25" s="13" customFormat="1" ht="31.5" customHeight="1" x14ac:dyDescent="0.3">
      <c r="A7" s="39" t="s">
        <v>71</v>
      </c>
      <c r="B7" s="40" t="s">
        <v>13</v>
      </c>
      <c r="C7" s="40" t="s">
        <v>14</v>
      </c>
      <c r="D7" s="40" t="s">
        <v>15</v>
      </c>
      <c r="E7" s="40" t="s">
        <v>16</v>
      </c>
      <c r="F7" s="40" t="s">
        <v>17</v>
      </c>
      <c r="G7" s="40" t="s">
        <v>18</v>
      </c>
      <c r="H7" s="40" t="s">
        <v>19</v>
      </c>
      <c r="I7" s="40" t="s">
        <v>20</v>
      </c>
      <c r="J7" s="40" t="s">
        <v>21</v>
      </c>
      <c r="K7" s="40" t="s">
        <v>22</v>
      </c>
      <c r="L7" s="40" t="s">
        <v>23</v>
      </c>
      <c r="M7" s="40" t="s">
        <v>24</v>
      </c>
      <c r="N7" s="40" t="s">
        <v>25</v>
      </c>
      <c r="O7" s="40" t="s">
        <v>26</v>
      </c>
      <c r="P7" s="40" t="s">
        <v>42</v>
      </c>
      <c r="Q7" s="40" t="s">
        <v>43</v>
      </c>
      <c r="R7" s="40" t="s">
        <v>44</v>
      </c>
      <c r="S7" s="40" t="s">
        <v>40</v>
      </c>
      <c r="T7" s="40" t="s">
        <v>29</v>
      </c>
      <c r="U7" s="40" t="s">
        <v>66</v>
      </c>
      <c r="V7" s="40" t="s">
        <v>70</v>
      </c>
      <c r="W7" s="40" t="s">
        <v>89</v>
      </c>
      <c r="X7" s="40" t="s">
        <v>92</v>
      </c>
      <c r="Y7" s="40" t="s">
        <v>94</v>
      </c>
    </row>
    <row r="8" spans="1:25" ht="15" customHeight="1" x14ac:dyDescent="0.3">
      <c r="A8" s="30" t="s">
        <v>1</v>
      </c>
      <c r="B8" s="31">
        <v>33</v>
      </c>
      <c r="C8" s="31">
        <v>41</v>
      </c>
      <c r="D8" s="31">
        <v>36</v>
      </c>
      <c r="E8" s="31">
        <v>44</v>
      </c>
      <c r="F8" s="31">
        <v>47</v>
      </c>
      <c r="G8" s="31">
        <v>50</v>
      </c>
      <c r="H8" s="31">
        <v>46</v>
      </c>
      <c r="I8" s="31">
        <v>42.2</v>
      </c>
      <c r="J8" s="31">
        <v>64</v>
      </c>
      <c r="K8" s="31">
        <v>64</v>
      </c>
      <c r="L8" s="31">
        <v>102</v>
      </c>
      <c r="M8" s="31">
        <v>94</v>
      </c>
      <c r="N8" s="31">
        <v>64.8</v>
      </c>
      <c r="O8" s="31">
        <v>63</v>
      </c>
      <c r="P8" s="31">
        <v>69</v>
      </c>
      <c r="Q8" s="31">
        <v>167.60000000000002</v>
      </c>
      <c r="R8" s="31">
        <v>107</v>
      </c>
      <c r="S8" s="31">
        <v>93</v>
      </c>
      <c r="T8" s="31">
        <v>110</v>
      </c>
      <c r="U8" s="31">
        <v>137.8898400149472</v>
      </c>
      <c r="V8" s="31">
        <v>116.08042063652096</v>
      </c>
      <c r="W8" s="31">
        <v>106.48599999999999</v>
      </c>
      <c r="X8" s="31">
        <v>147.15679569354728</v>
      </c>
      <c r="Y8" s="31">
        <v>156.92700000000002</v>
      </c>
    </row>
    <row r="9" spans="1:25" ht="15" customHeight="1" x14ac:dyDescent="0.3">
      <c r="A9" s="30" t="s">
        <v>2</v>
      </c>
      <c r="B9" s="31">
        <v>539</v>
      </c>
      <c r="C9" s="31">
        <v>640</v>
      </c>
      <c r="D9" s="31">
        <v>615</v>
      </c>
      <c r="E9" s="31">
        <v>753</v>
      </c>
      <c r="F9" s="31">
        <v>749</v>
      </c>
      <c r="G9" s="31">
        <v>630</v>
      </c>
      <c r="H9" s="31">
        <v>532</v>
      </c>
      <c r="I9" s="31">
        <v>728</v>
      </c>
      <c r="J9" s="31">
        <v>712</v>
      </c>
      <c r="K9" s="31">
        <v>784</v>
      </c>
      <c r="L9" s="31">
        <v>744</v>
      </c>
      <c r="M9" s="31">
        <v>685</v>
      </c>
      <c r="N9" s="31">
        <v>613</v>
      </c>
      <c r="O9" s="31">
        <v>627</v>
      </c>
      <c r="P9" s="31">
        <v>964</v>
      </c>
      <c r="Q9" s="31">
        <v>820</v>
      </c>
      <c r="R9" s="31">
        <v>799</v>
      </c>
      <c r="S9" s="31">
        <v>816</v>
      </c>
      <c r="T9" s="31">
        <v>874.77820196492598</v>
      </c>
      <c r="U9" s="31">
        <v>850.30100000000004</v>
      </c>
      <c r="V9" s="31">
        <v>1075.5877581996201</v>
      </c>
      <c r="W9" s="31">
        <v>1031</v>
      </c>
      <c r="X9" s="31">
        <v>1123.06408087103</v>
      </c>
      <c r="Y9" s="31">
        <v>1007.09781097977</v>
      </c>
    </row>
    <row r="10" spans="1:25" ht="15" customHeight="1" x14ac:dyDescent="0.3">
      <c r="A10" s="30" t="s">
        <v>0</v>
      </c>
      <c r="B10" s="31">
        <v>12</v>
      </c>
      <c r="C10" s="31">
        <v>8</v>
      </c>
      <c r="D10" s="31">
        <v>13</v>
      </c>
      <c r="E10" s="31">
        <v>11</v>
      </c>
      <c r="F10" s="31">
        <v>19</v>
      </c>
      <c r="G10" s="31">
        <v>23</v>
      </c>
      <c r="H10" s="31">
        <v>54</v>
      </c>
      <c r="I10" s="31">
        <v>21</v>
      </c>
      <c r="J10" s="31">
        <v>66</v>
      </c>
      <c r="K10" s="31">
        <v>20</v>
      </c>
      <c r="L10" s="31">
        <v>17</v>
      </c>
      <c r="M10" s="31">
        <v>18</v>
      </c>
      <c r="N10" s="31">
        <v>57</v>
      </c>
      <c r="O10" s="31">
        <v>109</v>
      </c>
      <c r="P10" s="31">
        <v>46</v>
      </c>
      <c r="Q10" s="31">
        <v>37</v>
      </c>
      <c r="R10" s="31">
        <v>39</v>
      </c>
      <c r="S10" s="31">
        <v>32.145479999999992</v>
      </c>
      <c r="T10" s="31">
        <v>18.967419999999997</v>
      </c>
      <c r="U10" s="31">
        <v>32.102119999999999</v>
      </c>
      <c r="V10" s="31">
        <v>18.098840000000003</v>
      </c>
      <c r="W10" s="31">
        <v>19.992540000000002</v>
      </c>
      <c r="X10" s="31">
        <v>17.170999999999999</v>
      </c>
      <c r="Y10" s="31">
        <v>17.579999999999998</v>
      </c>
    </row>
    <row r="11" spans="1:25" ht="15" customHeight="1" x14ac:dyDescent="0.3">
      <c r="A11" s="41" t="s">
        <v>3</v>
      </c>
      <c r="B11" s="42">
        <v>584</v>
      </c>
      <c r="C11" s="42">
        <v>689</v>
      </c>
      <c r="D11" s="42">
        <v>664</v>
      </c>
      <c r="E11" s="42">
        <v>808</v>
      </c>
      <c r="F11" s="42">
        <v>815</v>
      </c>
      <c r="G11" s="42">
        <v>703</v>
      </c>
      <c r="H11" s="42">
        <v>632</v>
      </c>
      <c r="I11" s="42">
        <v>791.2</v>
      </c>
      <c r="J11" s="42">
        <v>842</v>
      </c>
      <c r="K11" s="42">
        <v>868</v>
      </c>
      <c r="L11" s="42">
        <v>863</v>
      </c>
      <c r="M11" s="42">
        <v>797</v>
      </c>
      <c r="N11" s="42">
        <v>734.8</v>
      </c>
      <c r="O11" s="42">
        <v>799</v>
      </c>
      <c r="P11" s="42">
        <v>1079</v>
      </c>
      <c r="Q11" s="42">
        <v>1024.5999999999999</v>
      </c>
      <c r="R11" s="42">
        <v>945</v>
      </c>
      <c r="S11" s="42">
        <v>941.14548000000002</v>
      </c>
      <c r="T11" s="42">
        <v>1003.7456219649259</v>
      </c>
      <c r="U11" s="42">
        <v>1020.2929600149473</v>
      </c>
      <c r="V11" s="42">
        <v>1209.7670188361412</v>
      </c>
      <c r="W11" s="42">
        <v>1157.4785399999998</v>
      </c>
      <c r="X11" s="42">
        <v>1287.3918765645774</v>
      </c>
      <c r="Y11" s="42">
        <v>1181.6048109797698</v>
      </c>
    </row>
    <row r="12" spans="1:25" ht="15" customHeight="1" x14ac:dyDescent="0.3">
      <c r="A12" s="34" t="s">
        <v>45</v>
      </c>
      <c r="B12" s="33">
        <v>261</v>
      </c>
      <c r="C12" s="33">
        <v>273</v>
      </c>
      <c r="D12" s="33">
        <v>301</v>
      </c>
      <c r="E12" s="33">
        <v>324</v>
      </c>
      <c r="F12" s="33">
        <v>318</v>
      </c>
      <c r="G12" s="33">
        <v>337</v>
      </c>
      <c r="H12" s="33">
        <v>352</v>
      </c>
      <c r="I12" s="33">
        <v>406</v>
      </c>
      <c r="J12" s="33">
        <v>427</v>
      </c>
      <c r="K12" s="33">
        <v>419</v>
      </c>
      <c r="L12" s="33">
        <v>429</v>
      </c>
      <c r="M12" s="33">
        <v>460</v>
      </c>
      <c r="N12" s="33">
        <v>474</v>
      </c>
      <c r="O12" s="33">
        <v>491</v>
      </c>
      <c r="P12" s="33">
        <v>508</v>
      </c>
      <c r="Q12" s="33">
        <v>492</v>
      </c>
      <c r="R12" s="33">
        <v>525</v>
      </c>
      <c r="S12" s="33">
        <v>521.0999700000001</v>
      </c>
      <c r="T12" s="33">
        <v>536.57619399999999</v>
      </c>
      <c r="U12" s="33">
        <v>535.98505999999998</v>
      </c>
      <c r="V12" s="33">
        <v>553.25699999999995</v>
      </c>
      <c r="W12" s="33">
        <v>530.88200000000006</v>
      </c>
      <c r="X12" s="33">
        <v>501.33100000000002</v>
      </c>
      <c r="Y12" s="33">
        <v>491.68000000000006</v>
      </c>
    </row>
    <row r="13" spans="1:25" ht="15" customHeight="1" x14ac:dyDescent="0.3">
      <c r="A13" s="32" t="s">
        <v>10</v>
      </c>
      <c r="B13" s="33">
        <v>249</v>
      </c>
      <c r="C13" s="33">
        <v>265</v>
      </c>
      <c r="D13" s="33">
        <v>288</v>
      </c>
      <c r="E13" s="33">
        <v>313</v>
      </c>
      <c r="F13" s="33">
        <v>299</v>
      </c>
      <c r="G13" s="33">
        <v>317</v>
      </c>
      <c r="H13" s="33">
        <v>298</v>
      </c>
      <c r="I13" s="33">
        <v>385</v>
      </c>
      <c r="J13" s="33">
        <v>361</v>
      </c>
      <c r="K13" s="33">
        <v>399</v>
      </c>
      <c r="L13" s="33">
        <v>412</v>
      </c>
      <c r="M13" s="33">
        <v>445</v>
      </c>
      <c r="N13" s="33">
        <v>427</v>
      </c>
      <c r="O13" s="33">
        <v>375</v>
      </c>
      <c r="P13" s="33">
        <v>465</v>
      </c>
      <c r="Q13" s="33">
        <v>450</v>
      </c>
      <c r="R13" s="33">
        <v>499</v>
      </c>
      <c r="S13" s="33">
        <v>476.0999700000001</v>
      </c>
      <c r="T13" s="33">
        <v>518.57619399999999</v>
      </c>
      <c r="U13" s="33">
        <v>499.98505999999998</v>
      </c>
      <c r="V13" s="33">
        <v>537.25699999999995</v>
      </c>
      <c r="W13" s="33">
        <v>512.88200000000006</v>
      </c>
      <c r="X13" s="33">
        <v>483.33100000000002</v>
      </c>
      <c r="Y13" s="33">
        <v>473.68000000000006</v>
      </c>
    </row>
    <row r="14" spans="1:25" ht="15" customHeight="1" x14ac:dyDescent="0.3">
      <c r="A14" s="34" t="s">
        <v>49</v>
      </c>
      <c r="B14" s="33">
        <v>212</v>
      </c>
      <c r="C14" s="33">
        <v>249</v>
      </c>
      <c r="D14" s="33">
        <v>176</v>
      </c>
      <c r="E14" s="33">
        <v>256</v>
      </c>
      <c r="F14" s="33">
        <v>309</v>
      </c>
      <c r="G14" s="33">
        <v>236</v>
      </c>
      <c r="H14" s="33">
        <v>204</v>
      </c>
      <c r="I14" s="33">
        <v>248</v>
      </c>
      <c r="J14" s="33">
        <v>257</v>
      </c>
      <c r="K14" s="33">
        <v>238</v>
      </c>
      <c r="L14" s="33">
        <v>268</v>
      </c>
      <c r="M14" s="33">
        <v>198</v>
      </c>
      <c r="N14" s="33">
        <v>164</v>
      </c>
      <c r="O14" s="33">
        <v>198</v>
      </c>
      <c r="P14" s="33">
        <v>345</v>
      </c>
      <c r="Q14" s="33">
        <v>326</v>
      </c>
      <c r="R14" s="33">
        <v>239</v>
      </c>
      <c r="S14" s="33">
        <v>262.66300000000001</v>
      </c>
      <c r="T14" s="33">
        <v>272.89</v>
      </c>
      <c r="U14" s="33">
        <v>301.96899999999999</v>
      </c>
      <c r="V14" s="33">
        <v>346.11399999999998</v>
      </c>
      <c r="W14" s="33">
        <v>394.46800000000002</v>
      </c>
      <c r="X14" s="33">
        <v>475.57499999999999</v>
      </c>
      <c r="Y14" s="33">
        <v>349.74900000000002</v>
      </c>
    </row>
    <row r="15" spans="1:25" ht="15" customHeight="1" x14ac:dyDescent="0.3">
      <c r="A15" s="32" t="s">
        <v>10</v>
      </c>
      <c r="B15" s="33">
        <v>212</v>
      </c>
      <c r="C15" s="33">
        <v>249</v>
      </c>
      <c r="D15" s="33">
        <v>176</v>
      </c>
      <c r="E15" s="33">
        <v>256</v>
      </c>
      <c r="F15" s="33">
        <v>309</v>
      </c>
      <c r="G15" s="33">
        <v>233</v>
      </c>
      <c r="H15" s="33">
        <v>204</v>
      </c>
      <c r="I15" s="33">
        <v>248</v>
      </c>
      <c r="J15" s="33">
        <v>257</v>
      </c>
      <c r="K15" s="33">
        <v>238</v>
      </c>
      <c r="L15" s="33">
        <v>268</v>
      </c>
      <c r="M15" s="33">
        <v>198</v>
      </c>
      <c r="N15" s="33">
        <v>164</v>
      </c>
      <c r="O15" s="33">
        <v>198</v>
      </c>
      <c r="P15" s="33">
        <v>345</v>
      </c>
      <c r="Q15" s="33">
        <v>326</v>
      </c>
      <c r="R15" s="33">
        <v>239</v>
      </c>
      <c r="S15" s="33">
        <v>262.66300000000001</v>
      </c>
      <c r="T15" s="33">
        <v>272.89</v>
      </c>
      <c r="U15" s="33">
        <v>301.96899999999999</v>
      </c>
      <c r="V15" s="33">
        <v>346.11399999999998</v>
      </c>
      <c r="W15" s="33">
        <v>394.46800000000002</v>
      </c>
      <c r="X15" s="33">
        <v>475.57499999999999</v>
      </c>
      <c r="Y15" s="33">
        <v>349.74900000000002</v>
      </c>
    </row>
    <row r="16" spans="1:25" ht="15" customHeight="1" x14ac:dyDescent="0.3">
      <c r="A16" s="35" t="s">
        <v>56</v>
      </c>
      <c r="B16" s="33">
        <v>21</v>
      </c>
      <c r="C16" s="33">
        <v>16</v>
      </c>
      <c r="D16" s="33">
        <v>18</v>
      </c>
      <c r="E16" s="33">
        <v>16</v>
      </c>
      <c r="F16" s="33">
        <v>15</v>
      </c>
      <c r="G16" s="33">
        <v>13</v>
      </c>
      <c r="H16" s="33">
        <v>17</v>
      </c>
      <c r="I16" s="33">
        <v>17</v>
      </c>
      <c r="J16" s="33">
        <v>18.060000000000002</v>
      </c>
      <c r="K16" s="33">
        <v>18.900000000000002</v>
      </c>
      <c r="L16" s="33">
        <v>18.060000000000002</v>
      </c>
      <c r="M16" s="33">
        <v>17.360000000000003</v>
      </c>
      <c r="N16" s="33">
        <v>15.228999999999999</v>
      </c>
      <c r="O16" s="33">
        <v>25</v>
      </c>
      <c r="P16" s="33">
        <v>19</v>
      </c>
      <c r="Q16" s="33">
        <v>18.340000000000003</v>
      </c>
      <c r="R16" s="33">
        <v>19</v>
      </c>
      <c r="S16" s="33">
        <v>23</v>
      </c>
      <c r="T16" s="33">
        <v>24</v>
      </c>
      <c r="U16" s="33">
        <v>25</v>
      </c>
      <c r="V16" s="33">
        <v>29</v>
      </c>
      <c r="W16" s="33">
        <v>28</v>
      </c>
      <c r="X16" s="33">
        <v>24</v>
      </c>
      <c r="Y16" s="33">
        <v>23</v>
      </c>
    </row>
    <row r="17" spans="1:28" ht="15" customHeight="1" x14ac:dyDescent="0.3">
      <c r="A17" s="32" t="s">
        <v>5</v>
      </c>
      <c r="B17" s="33">
        <v>3</v>
      </c>
      <c r="C17" s="33">
        <v>3</v>
      </c>
      <c r="D17" s="33">
        <v>3</v>
      </c>
      <c r="E17" s="33">
        <v>4</v>
      </c>
      <c r="F17" s="33">
        <v>4</v>
      </c>
      <c r="G17" s="33">
        <v>3</v>
      </c>
      <c r="H17" s="33">
        <v>3</v>
      </c>
      <c r="I17" s="33">
        <v>4</v>
      </c>
      <c r="J17" s="33">
        <v>4</v>
      </c>
      <c r="K17" s="33">
        <v>4</v>
      </c>
      <c r="L17" s="33">
        <v>4</v>
      </c>
      <c r="M17" s="33">
        <v>3</v>
      </c>
      <c r="N17" s="33">
        <v>3</v>
      </c>
      <c r="O17" s="33">
        <v>3</v>
      </c>
      <c r="P17" s="33">
        <v>5</v>
      </c>
      <c r="Q17" s="33">
        <v>4</v>
      </c>
      <c r="R17" s="33">
        <v>4</v>
      </c>
      <c r="S17" s="33">
        <v>4</v>
      </c>
      <c r="T17" s="33">
        <v>4</v>
      </c>
      <c r="U17" s="33">
        <v>4</v>
      </c>
      <c r="V17" s="33">
        <v>5</v>
      </c>
      <c r="W17" s="33">
        <v>5</v>
      </c>
      <c r="X17" s="33">
        <v>6</v>
      </c>
      <c r="Y17" s="33">
        <v>5</v>
      </c>
    </row>
    <row r="18" spans="1:28" ht="15" customHeight="1" x14ac:dyDescent="0.3">
      <c r="A18" s="45" t="s">
        <v>6</v>
      </c>
      <c r="B18" s="37">
        <v>497</v>
      </c>
      <c r="C18" s="37">
        <v>541</v>
      </c>
      <c r="D18" s="37">
        <v>498</v>
      </c>
      <c r="E18" s="37">
        <v>600</v>
      </c>
      <c r="F18" s="37">
        <v>646</v>
      </c>
      <c r="G18" s="37">
        <v>589</v>
      </c>
      <c r="H18" s="37">
        <v>576</v>
      </c>
      <c r="I18" s="37">
        <v>675</v>
      </c>
      <c r="J18" s="37">
        <v>706.06</v>
      </c>
      <c r="K18" s="37">
        <v>679.9</v>
      </c>
      <c r="L18" s="37">
        <v>719.06</v>
      </c>
      <c r="M18" s="37">
        <v>678.36</v>
      </c>
      <c r="N18" s="37">
        <v>656.22900000000004</v>
      </c>
      <c r="O18" s="37">
        <v>717</v>
      </c>
      <c r="P18" s="37">
        <v>877</v>
      </c>
      <c r="Q18" s="37">
        <v>840.34</v>
      </c>
      <c r="R18" s="37">
        <v>787</v>
      </c>
      <c r="S18" s="37">
        <v>810.76297000000011</v>
      </c>
      <c r="T18" s="37">
        <v>837.46619399999997</v>
      </c>
      <c r="U18" s="37">
        <v>866.95406000000003</v>
      </c>
      <c r="V18" s="37">
        <v>933.37099999999987</v>
      </c>
      <c r="W18" s="37">
        <v>958.35000000000014</v>
      </c>
      <c r="X18" s="37">
        <v>1006.9059999999999</v>
      </c>
      <c r="Y18" s="37">
        <v>869.42900000000009</v>
      </c>
    </row>
    <row r="19" spans="1:28" ht="15" customHeight="1" x14ac:dyDescent="0.3">
      <c r="A19" s="41" t="s">
        <v>11</v>
      </c>
      <c r="B19" s="42">
        <v>87</v>
      </c>
      <c r="C19" s="42">
        <v>148</v>
      </c>
      <c r="D19" s="42">
        <v>166</v>
      </c>
      <c r="E19" s="42">
        <v>208</v>
      </c>
      <c r="F19" s="42">
        <v>169</v>
      </c>
      <c r="G19" s="42">
        <v>114</v>
      </c>
      <c r="H19" s="42">
        <v>56</v>
      </c>
      <c r="I19" s="42">
        <v>116.20000000000005</v>
      </c>
      <c r="J19" s="42">
        <v>135.94000000000005</v>
      </c>
      <c r="K19" s="42">
        <v>188.10000000000002</v>
      </c>
      <c r="L19" s="42">
        <v>143.94000000000005</v>
      </c>
      <c r="M19" s="42">
        <v>118.63999999999999</v>
      </c>
      <c r="N19" s="42">
        <v>78.570999999999913</v>
      </c>
      <c r="O19" s="42">
        <v>82</v>
      </c>
      <c r="P19" s="42">
        <v>202</v>
      </c>
      <c r="Q19" s="42">
        <v>184.25999999999988</v>
      </c>
      <c r="R19" s="42">
        <v>158</v>
      </c>
      <c r="S19" s="42">
        <v>130.38250999999991</v>
      </c>
      <c r="T19" s="42">
        <v>166.27942796492596</v>
      </c>
      <c r="U19" s="42">
        <v>153.33890001494728</v>
      </c>
      <c r="V19" s="42">
        <v>276.39601883614137</v>
      </c>
      <c r="W19" s="42">
        <v>199.1285399999997</v>
      </c>
      <c r="X19" s="42">
        <v>280.48587656457744</v>
      </c>
      <c r="Y19" s="42">
        <v>311.67581097976972</v>
      </c>
    </row>
    <row r="20" spans="1:28" ht="15" customHeight="1" x14ac:dyDescent="0.3">
      <c r="A20" s="34" t="s">
        <v>41</v>
      </c>
      <c r="B20" s="33">
        <v>46</v>
      </c>
      <c r="C20" s="33">
        <v>111</v>
      </c>
      <c r="D20" s="33">
        <v>122</v>
      </c>
      <c r="E20" s="33">
        <v>160</v>
      </c>
      <c r="F20" s="33">
        <v>119</v>
      </c>
      <c r="G20" s="33">
        <v>68</v>
      </c>
      <c r="H20" s="33">
        <v>14</v>
      </c>
      <c r="I20" s="33">
        <v>52</v>
      </c>
      <c r="J20" s="33">
        <v>72</v>
      </c>
      <c r="K20" s="33">
        <v>86</v>
      </c>
      <c r="L20" s="33">
        <v>50</v>
      </c>
      <c r="M20" s="33">
        <v>54</v>
      </c>
      <c r="N20" s="33">
        <v>16</v>
      </c>
      <c r="O20" s="33">
        <v>13</v>
      </c>
      <c r="P20" s="33">
        <v>36</v>
      </c>
      <c r="Q20" s="33">
        <v>77</v>
      </c>
      <c r="R20" s="33">
        <v>65</v>
      </c>
      <c r="S20" s="33">
        <v>20.632770000000008</v>
      </c>
      <c r="T20" s="33">
        <v>28.457539999999998</v>
      </c>
      <c r="U20" s="33">
        <v>37.067530000000005</v>
      </c>
      <c r="V20" s="33">
        <v>119.95326999999997</v>
      </c>
      <c r="W20" s="33">
        <v>41.078659999999999</v>
      </c>
      <c r="X20" s="33">
        <v>123.06699999999999</v>
      </c>
      <c r="Y20" s="33">
        <v>171.94269</v>
      </c>
    </row>
    <row r="21" spans="1:28" ht="15" customHeight="1" x14ac:dyDescent="0.3">
      <c r="A21" s="46" t="s">
        <v>9</v>
      </c>
      <c r="B21" s="42">
        <v>41</v>
      </c>
      <c r="C21" s="42">
        <v>37</v>
      </c>
      <c r="D21" s="42">
        <v>44</v>
      </c>
      <c r="E21" s="42">
        <v>48</v>
      </c>
      <c r="F21" s="42">
        <v>50</v>
      </c>
      <c r="G21" s="42">
        <v>46</v>
      </c>
      <c r="H21" s="42">
        <v>42.2</v>
      </c>
      <c r="I21" s="42">
        <v>64</v>
      </c>
      <c r="J21" s="42">
        <v>64</v>
      </c>
      <c r="K21" s="42">
        <v>102</v>
      </c>
      <c r="L21" s="42">
        <v>94</v>
      </c>
      <c r="M21" s="42">
        <v>64.8</v>
      </c>
      <c r="N21" s="42">
        <v>63</v>
      </c>
      <c r="O21" s="42">
        <v>69</v>
      </c>
      <c r="P21" s="42">
        <v>166</v>
      </c>
      <c r="Q21" s="42">
        <v>107</v>
      </c>
      <c r="R21" s="42">
        <v>93.36</v>
      </c>
      <c r="S21" s="42">
        <v>110</v>
      </c>
      <c r="T21" s="42">
        <v>137.8898400149472</v>
      </c>
      <c r="U21" s="42">
        <v>116.08042063652096</v>
      </c>
      <c r="V21" s="42">
        <v>106.48599999999999</v>
      </c>
      <c r="W21" s="42">
        <v>147.15679569354728</v>
      </c>
      <c r="X21" s="42">
        <v>156.92700000000002</v>
      </c>
      <c r="Y21" s="42">
        <v>139.92710887084388</v>
      </c>
    </row>
    <row r="22" spans="1:28" ht="15" customHeight="1" x14ac:dyDescent="0.3">
      <c r="A22" s="35" t="s">
        <v>59</v>
      </c>
      <c r="B22" s="33" t="s">
        <v>27</v>
      </c>
      <c r="C22" s="33" t="s">
        <v>27</v>
      </c>
      <c r="D22" s="33" t="s">
        <v>27</v>
      </c>
      <c r="E22" s="33" t="s">
        <v>27</v>
      </c>
      <c r="F22" s="33" t="s">
        <v>27</v>
      </c>
      <c r="G22" s="33" t="s">
        <v>27</v>
      </c>
      <c r="H22" s="33" t="s">
        <v>27</v>
      </c>
      <c r="I22" s="33" t="s">
        <v>27</v>
      </c>
      <c r="J22" s="33" t="s">
        <v>27</v>
      </c>
      <c r="K22" s="33" t="s">
        <v>27</v>
      </c>
      <c r="L22" s="33" t="s">
        <v>27</v>
      </c>
      <c r="M22" s="33" t="s">
        <v>27</v>
      </c>
      <c r="N22" s="33" t="s">
        <v>27</v>
      </c>
      <c r="O22" s="33" t="s">
        <v>27</v>
      </c>
      <c r="P22" s="33" t="s">
        <v>27</v>
      </c>
      <c r="Q22" s="33" t="s">
        <v>27</v>
      </c>
      <c r="R22" s="33" t="s">
        <v>27</v>
      </c>
      <c r="S22" s="33">
        <v>0</v>
      </c>
      <c r="T22" s="33">
        <v>0</v>
      </c>
      <c r="U22" s="33"/>
      <c r="V22" s="33">
        <v>49.956748836141401</v>
      </c>
      <c r="W22" s="33">
        <v>10.893084306452408</v>
      </c>
      <c r="X22" s="33"/>
      <c r="Y22" s="33"/>
    </row>
    <row r="23" spans="1:28" x14ac:dyDescent="0.3">
      <c r="A23" s="3"/>
      <c r="B23" s="4"/>
      <c r="C23" s="4"/>
      <c r="D23" s="4"/>
      <c r="E23" s="4"/>
      <c r="F23" s="4"/>
      <c r="G23" s="4"/>
      <c r="H23" s="4"/>
      <c r="I23" s="4"/>
      <c r="J23" s="4"/>
      <c r="K23" s="4"/>
      <c r="L23" s="4"/>
      <c r="M23" s="4"/>
      <c r="N23" s="4"/>
      <c r="O23" s="4"/>
      <c r="P23" s="4"/>
      <c r="Q23" s="4"/>
      <c r="R23" s="4"/>
      <c r="S23" s="4"/>
      <c r="T23" s="4"/>
      <c r="U23" s="4"/>
      <c r="V23" s="4"/>
      <c r="W23" s="4"/>
      <c r="X23" s="4"/>
      <c r="Y23" s="4"/>
      <c r="Z23" s="4"/>
      <c r="AA23" s="4"/>
      <c r="AB23" s="4"/>
    </row>
  </sheetData>
  <mergeCells count="1">
    <mergeCell ref="A2:L2"/>
  </mergeCells>
  <phoneticPr fontId="22" type="noConversion"/>
  <hyperlinks>
    <hyperlink ref="A21" r:id="rId1" xr:uid="{00000000-0004-0000-0300-000000000000}"/>
    <hyperlink ref="A8" r:id="rId2" xr:uid="{00000000-0004-0000-0300-000001000000}"/>
    <hyperlink ref="A9" r:id="rId3" xr:uid="{00000000-0004-0000-0300-000002000000}"/>
    <hyperlink ref="A10" r:id="rId4" xr:uid="{00000000-0004-0000-0300-000003000000}"/>
    <hyperlink ref="A12" r:id="rId5" display="Human and Industrial Consumption (a)" xr:uid="{00000000-0004-0000-0300-000004000000}"/>
    <hyperlink ref="A14" r:id="rId6" xr:uid="{00000000-0004-0000-0300-000005000000}"/>
    <hyperlink ref="A20" r:id="rId7" xr:uid="{00000000-0004-0000-0300-000006000000}"/>
  </hyperlinks>
  <pageMargins left="0.7" right="0.7" top="0.75" bottom="0.75" header="0.3" footer="0.3"/>
  <pageSetup paperSize="9" orientation="portrait" r:id="rId8"/>
  <drawing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22"/>
  <sheetViews>
    <sheetView showGridLines="0" zoomScaleNormal="100" workbookViewId="0">
      <pane xSplit="1" ySplit="7" topLeftCell="S8" activePane="bottomRight" state="frozen"/>
      <selection pane="topRight" activeCell="B1" sqref="B1"/>
      <selection pane="bottomLeft" activeCell="A8" sqref="A8"/>
      <selection pane="bottomRight" activeCell="Y22" sqref="Y22"/>
    </sheetView>
  </sheetViews>
  <sheetFormatPr defaultColWidth="9.1796875" defaultRowHeight="14" x14ac:dyDescent="0.3"/>
  <cols>
    <col min="1" max="1" width="70.7265625" style="1" customWidth="1"/>
    <col min="2" max="28" width="11.7265625" style="1" customWidth="1"/>
    <col min="29" max="16384" width="9.1796875" style="1"/>
  </cols>
  <sheetData>
    <row r="1" spans="1:25" ht="27" customHeight="1" x14ac:dyDescent="0.3"/>
    <row r="2" spans="1:25" ht="20" x14ac:dyDescent="0.3">
      <c r="A2" s="50" t="s">
        <v>87</v>
      </c>
      <c r="B2" s="50"/>
      <c r="C2" s="50"/>
      <c r="D2" s="50"/>
      <c r="E2" s="50"/>
      <c r="F2" s="50"/>
      <c r="G2" s="50"/>
      <c r="H2" s="50"/>
      <c r="I2" s="50"/>
      <c r="J2" s="50"/>
      <c r="K2" s="50"/>
      <c r="L2" s="50"/>
    </row>
    <row r="3" spans="1:25" ht="15.5" x14ac:dyDescent="0.3">
      <c r="A3" s="9" t="s">
        <v>68</v>
      </c>
    </row>
    <row r="4" spans="1:25" ht="15.5" x14ac:dyDescent="0.3">
      <c r="A4" s="10" t="s">
        <v>69</v>
      </c>
    </row>
    <row r="5" spans="1:25" ht="15.5" x14ac:dyDescent="0.3">
      <c r="A5" s="12" t="str">
        <f>'Total Cereals'!A5</f>
        <v>Last updated: 28/11/2023</v>
      </c>
    </row>
    <row r="6" spans="1:25" ht="14.5" x14ac:dyDescent="0.35">
      <c r="A6" s="2"/>
      <c r="B6" s="6"/>
      <c r="C6" s="6"/>
      <c r="D6" s="6"/>
      <c r="E6" s="6"/>
      <c r="F6" s="6"/>
      <c r="G6" s="6"/>
      <c r="H6" s="6"/>
      <c r="I6" s="6"/>
      <c r="J6" s="6"/>
      <c r="K6" s="6"/>
      <c r="L6" s="6"/>
      <c r="M6" s="6"/>
      <c r="N6" s="6"/>
      <c r="O6" s="6"/>
    </row>
    <row r="7" spans="1:25" s="13" customFormat="1" ht="31.5" customHeight="1" x14ac:dyDescent="0.3">
      <c r="A7" s="39" t="s">
        <v>71</v>
      </c>
      <c r="B7" s="40" t="s">
        <v>13</v>
      </c>
      <c r="C7" s="40" t="s">
        <v>14</v>
      </c>
      <c r="D7" s="40" t="s">
        <v>15</v>
      </c>
      <c r="E7" s="40" t="s">
        <v>16</v>
      </c>
      <c r="F7" s="40" t="s">
        <v>17</v>
      </c>
      <c r="G7" s="40" t="s">
        <v>18</v>
      </c>
      <c r="H7" s="40" t="s">
        <v>19</v>
      </c>
      <c r="I7" s="40" t="s">
        <v>20</v>
      </c>
      <c r="J7" s="40" t="s">
        <v>21</v>
      </c>
      <c r="K7" s="40" t="s">
        <v>22</v>
      </c>
      <c r="L7" s="40" t="s">
        <v>23</v>
      </c>
      <c r="M7" s="40" t="s">
        <v>24</v>
      </c>
      <c r="N7" s="40" t="s">
        <v>25</v>
      </c>
      <c r="O7" s="40" t="s">
        <v>26</v>
      </c>
      <c r="P7" s="40" t="s">
        <v>37</v>
      </c>
      <c r="Q7" s="40" t="s">
        <v>43</v>
      </c>
      <c r="R7" s="40" t="s">
        <v>39</v>
      </c>
      <c r="S7" s="40" t="s">
        <v>40</v>
      </c>
      <c r="T7" s="40" t="s">
        <v>29</v>
      </c>
      <c r="U7" s="40" t="s">
        <v>66</v>
      </c>
      <c r="V7" s="40" t="s">
        <v>70</v>
      </c>
      <c r="W7" s="40" t="s">
        <v>89</v>
      </c>
      <c r="X7" s="40" t="s">
        <v>92</v>
      </c>
      <c r="Y7" s="40" t="s">
        <v>94</v>
      </c>
    </row>
    <row r="8" spans="1:25" ht="15" customHeight="1" x14ac:dyDescent="0.3">
      <c r="A8" s="30" t="s">
        <v>1</v>
      </c>
      <c r="B8" s="31">
        <v>40</v>
      </c>
      <c r="C8" s="31">
        <v>37</v>
      </c>
      <c r="D8" s="31">
        <v>34</v>
      </c>
      <c r="E8" s="31">
        <v>35</v>
      </c>
      <c r="F8" s="31">
        <v>25</v>
      </c>
      <c r="G8" s="31">
        <v>43</v>
      </c>
      <c r="H8" s="31">
        <v>40</v>
      </c>
      <c r="I8" s="31">
        <v>43</v>
      </c>
      <c r="J8" s="31">
        <v>80.5</v>
      </c>
      <c r="K8" s="31">
        <v>94</v>
      </c>
      <c r="L8" s="31">
        <v>102</v>
      </c>
      <c r="M8" s="31">
        <v>62</v>
      </c>
      <c r="N8" s="31">
        <v>110.5</v>
      </c>
      <c r="O8" s="31">
        <v>149</v>
      </c>
      <c r="P8" s="31">
        <v>216</v>
      </c>
      <c r="Q8" s="31">
        <v>259.09354010648423</v>
      </c>
      <c r="R8" s="31">
        <v>309</v>
      </c>
      <c r="S8" s="31">
        <v>147.80000000000001</v>
      </c>
      <c r="T8" s="31">
        <v>271</v>
      </c>
      <c r="U8" s="31">
        <v>246.63944599999996</v>
      </c>
      <c r="V8" s="31">
        <v>313.277563084223</v>
      </c>
      <c r="W8" s="31">
        <v>222.02841000000001</v>
      </c>
      <c r="X8" s="31">
        <v>210.5776475863731</v>
      </c>
      <c r="Y8" s="31">
        <v>248.29501999999999</v>
      </c>
    </row>
    <row r="9" spans="1:25" ht="15" customHeight="1" x14ac:dyDescent="0.3">
      <c r="A9" s="30" t="s">
        <v>2</v>
      </c>
      <c r="B9" s="31">
        <v>0</v>
      </c>
      <c r="C9" s="31">
        <v>0</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row>
    <row r="10" spans="1:25" ht="15" customHeight="1" x14ac:dyDescent="0.3">
      <c r="A10" s="30" t="s">
        <v>0</v>
      </c>
      <c r="B10" s="31">
        <v>1532</v>
      </c>
      <c r="C10" s="31">
        <v>1560</v>
      </c>
      <c r="D10" s="31">
        <v>1578</v>
      </c>
      <c r="E10" s="31">
        <v>1502</v>
      </c>
      <c r="F10" s="31">
        <v>1572</v>
      </c>
      <c r="G10" s="31">
        <v>1444</v>
      </c>
      <c r="H10" s="31">
        <v>1298</v>
      </c>
      <c r="I10" s="31">
        <v>1369.7</v>
      </c>
      <c r="J10" s="31">
        <v>1364.9</v>
      </c>
      <c r="K10" s="31">
        <v>969</v>
      </c>
      <c r="L10" s="31">
        <v>922</v>
      </c>
      <c r="M10" s="31">
        <v>1014.5</v>
      </c>
      <c r="N10" s="31">
        <v>991.7</v>
      </c>
      <c r="O10" s="31">
        <v>1693</v>
      </c>
      <c r="P10" s="31">
        <v>2334</v>
      </c>
      <c r="Q10" s="31">
        <v>1856</v>
      </c>
      <c r="R10" s="31">
        <v>1742</v>
      </c>
      <c r="S10" s="31">
        <v>2007.0593700000004</v>
      </c>
      <c r="T10" s="31">
        <v>2023.7805900000003</v>
      </c>
      <c r="U10" s="31">
        <v>2825.4650000000001</v>
      </c>
      <c r="V10" s="31">
        <v>2376.0484799999995</v>
      </c>
      <c r="W10" s="31">
        <v>2856.3420000000001</v>
      </c>
      <c r="X10" s="31">
        <v>2206.7310000000002</v>
      </c>
      <c r="Y10" s="31">
        <v>2122.88</v>
      </c>
    </row>
    <row r="11" spans="1:25" ht="15" customHeight="1" x14ac:dyDescent="0.3">
      <c r="A11" s="41" t="s">
        <v>3</v>
      </c>
      <c r="B11" s="42">
        <v>1572</v>
      </c>
      <c r="C11" s="42">
        <v>1597</v>
      </c>
      <c r="D11" s="42">
        <v>1612</v>
      </c>
      <c r="E11" s="42">
        <v>1537</v>
      </c>
      <c r="F11" s="42">
        <v>1597</v>
      </c>
      <c r="G11" s="42">
        <v>1487</v>
      </c>
      <c r="H11" s="42">
        <v>1338</v>
      </c>
      <c r="I11" s="42">
        <v>1412.7</v>
      </c>
      <c r="J11" s="42">
        <v>1445.4</v>
      </c>
      <c r="K11" s="42">
        <v>1063</v>
      </c>
      <c r="L11" s="42">
        <v>1024</v>
      </c>
      <c r="M11" s="42">
        <v>1076.5</v>
      </c>
      <c r="N11" s="42">
        <v>1102.2</v>
      </c>
      <c r="O11" s="42">
        <v>1842</v>
      </c>
      <c r="P11" s="42">
        <v>2550</v>
      </c>
      <c r="Q11" s="42">
        <v>2115.0935401064844</v>
      </c>
      <c r="R11" s="42">
        <v>2051</v>
      </c>
      <c r="S11" s="42">
        <v>2154.8593700000006</v>
      </c>
      <c r="T11" s="42">
        <v>2294.7805900000003</v>
      </c>
      <c r="U11" s="42">
        <v>3072.1044460000003</v>
      </c>
      <c r="V11" s="42">
        <v>2689.3275630842227</v>
      </c>
      <c r="W11" s="42">
        <v>3078.37041</v>
      </c>
      <c r="X11" s="42">
        <v>2417.3086475863734</v>
      </c>
      <c r="Y11" s="42">
        <v>2371.1750200000001</v>
      </c>
    </row>
    <row r="12" spans="1:25" ht="15" customHeight="1" x14ac:dyDescent="0.3">
      <c r="A12" s="34" t="s">
        <v>45</v>
      </c>
      <c r="B12" s="33">
        <v>1108</v>
      </c>
      <c r="C12" s="33">
        <v>1125</v>
      </c>
      <c r="D12" s="33">
        <v>1108</v>
      </c>
      <c r="E12" s="33">
        <v>1018</v>
      </c>
      <c r="F12" s="33">
        <v>1021</v>
      </c>
      <c r="G12" s="33">
        <v>912</v>
      </c>
      <c r="H12" s="33">
        <v>755</v>
      </c>
      <c r="I12" s="33">
        <v>767</v>
      </c>
      <c r="J12" s="33">
        <v>515</v>
      </c>
      <c r="K12" s="33">
        <v>305</v>
      </c>
      <c r="L12" s="33">
        <v>304</v>
      </c>
      <c r="M12" s="33">
        <v>295</v>
      </c>
      <c r="N12" s="33">
        <v>278</v>
      </c>
      <c r="O12" s="33">
        <v>522</v>
      </c>
      <c r="P12" s="33">
        <v>679.4</v>
      </c>
      <c r="Q12" s="33">
        <v>566</v>
      </c>
      <c r="R12" s="33">
        <v>465</v>
      </c>
      <c r="S12" s="33">
        <v>570.12402000000009</v>
      </c>
      <c r="T12" s="33">
        <v>642.79404</v>
      </c>
      <c r="U12" s="33">
        <v>799.84604000000002</v>
      </c>
      <c r="V12" s="33">
        <v>800.15427</v>
      </c>
      <c r="W12" s="33">
        <v>1010.87746</v>
      </c>
      <c r="X12" s="33">
        <v>859.13595999999995</v>
      </c>
      <c r="Y12" s="33">
        <v>790.50396000000001</v>
      </c>
    </row>
    <row r="13" spans="1:25" ht="15" customHeight="1" x14ac:dyDescent="0.3">
      <c r="A13" s="32" t="s">
        <v>10</v>
      </c>
      <c r="B13" s="33">
        <v>0</v>
      </c>
      <c r="C13" s="33">
        <v>0</v>
      </c>
      <c r="D13" s="33">
        <v>0</v>
      </c>
      <c r="E13" s="33">
        <v>0</v>
      </c>
      <c r="F13" s="33">
        <v>0</v>
      </c>
      <c r="G13" s="33">
        <v>0</v>
      </c>
      <c r="H13" s="33">
        <v>0</v>
      </c>
      <c r="I13" s="33">
        <v>0</v>
      </c>
      <c r="J13" s="33">
        <v>0</v>
      </c>
      <c r="K13" s="33">
        <v>0</v>
      </c>
      <c r="L13" s="33">
        <v>0</v>
      </c>
      <c r="M13" s="33">
        <v>0</v>
      </c>
      <c r="N13" s="33">
        <v>0</v>
      </c>
      <c r="O13" s="33">
        <v>0</v>
      </c>
      <c r="P13" s="33">
        <v>0</v>
      </c>
      <c r="Q13" s="33">
        <v>0</v>
      </c>
      <c r="R13" s="33">
        <v>0</v>
      </c>
      <c r="S13" s="33">
        <v>0</v>
      </c>
      <c r="T13" s="33">
        <v>0</v>
      </c>
      <c r="U13" s="33">
        <v>0</v>
      </c>
      <c r="V13" s="33">
        <v>0</v>
      </c>
      <c r="W13" s="33">
        <v>0</v>
      </c>
      <c r="X13" s="33">
        <v>0</v>
      </c>
      <c r="Y13" s="33">
        <v>0</v>
      </c>
    </row>
    <row r="14" spans="1:25" ht="15" customHeight="1" x14ac:dyDescent="0.3">
      <c r="A14" s="34" t="s">
        <v>49</v>
      </c>
      <c r="B14" s="33">
        <v>298</v>
      </c>
      <c r="C14" s="33">
        <v>309</v>
      </c>
      <c r="D14" s="33">
        <v>345</v>
      </c>
      <c r="E14" s="33">
        <v>367</v>
      </c>
      <c r="F14" s="33">
        <v>404</v>
      </c>
      <c r="G14" s="33">
        <v>400</v>
      </c>
      <c r="H14" s="33">
        <v>405</v>
      </c>
      <c r="I14" s="33">
        <v>435</v>
      </c>
      <c r="J14" s="33">
        <v>705</v>
      </c>
      <c r="K14" s="33">
        <v>528</v>
      </c>
      <c r="L14" s="33">
        <v>529</v>
      </c>
      <c r="M14" s="33">
        <v>523</v>
      </c>
      <c r="N14" s="33">
        <v>531</v>
      </c>
      <c r="O14" s="33">
        <v>1036</v>
      </c>
      <c r="P14" s="33">
        <v>1398.4</v>
      </c>
      <c r="Q14" s="33">
        <v>1144</v>
      </c>
      <c r="R14" s="33">
        <v>1310</v>
      </c>
      <c r="S14" s="33">
        <v>1134.9870000000001</v>
      </c>
      <c r="T14" s="33">
        <v>1230.229</v>
      </c>
      <c r="U14" s="33">
        <v>1572.671</v>
      </c>
      <c r="V14" s="33">
        <v>1362.1559999999999</v>
      </c>
      <c r="W14" s="33">
        <v>1536.0359999999998</v>
      </c>
      <c r="X14" s="33">
        <v>1172.5809999999999</v>
      </c>
      <c r="Y14" s="33">
        <v>1236.2435672999682</v>
      </c>
    </row>
    <row r="15" spans="1:25" ht="15" customHeight="1" x14ac:dyDescent="0.3">
      <c r="A15" s="32" t="s">
        <v>10</v>
      </c>
      <c r="B15" s="33">
        <v>0</v>
      </c>
      <c r="C15" s="33">
        <v>0</v>
      </c>
      <c r="D15" s="33">
        <v>0</v>
      </c>
      <c r="E15" s="33">
        <v>0</v>
      </c>
      <c r="F15" s="33">
        <v>0</v>
      </c>
      <c r="G15" s="33">
        <v>0</v>
      </c>
      <c r="H15" s="33">
        <v>0</v>
      </c>
      <c r="I15" s="33">
        <v>0</v>
      </c>
      <c r="J15" s="33">
        <v>0</v>
      </c>
      <c r="K15" s="33">
        <v>0</v>
      </c>
      <c r="L15" s="33">
        <v>0</v>
      </c>
      <c r="M15" s="33">
        <v>0</v>
      </c>
      <c r="N15" s="33">
        <v>0</v>
      </c>
      <c r="O15" s="33">
        <v>0</v>
      </c>
      <c r="P15" s="33">
        <v>0</v>
      </c>
      <c r="Q15" s="33">
        <v>0</v>
      </c>
      <c r="R15" s="33">
        <v>0</v>
      </c>
      <c r="S15" s="33">
        <v>0</v>
      </c>
      <c r="T15" s="33">
        <v>0</v>
      </c>
      <c r="U15" s="33">
        <v>0</v>
      </c>
      <c r="V15" s="33">
        <v>0</v>
      </c>
      <c r="W15" s="33">
        <v>0</v>
      </c>
      <c r="X15" s="33">
        <v>0</v>
      </c>
      <c r="Y15" s="33">
        <v>0</v>
      </c>
    </row>
    <row r="16" spans="1:25" ht="15" customHeight="1" x14ac:dyDescent="0.3">
      <c r="A16" s="35" t="s">
        <v>56</v>
      </c>
      <c r="B16" s="33">
        <v>0</v>
      </c>
      <c r="C16" s="33">
        <v>0</v>
      </c>
      <c r="D16" s="33">
        <v>0</v>
      </c>
      <c r="E16" s="33">
        <v>0</v>
      </c>
      <c r="F16" s="33">
        <v>0</v>
      </c>
      <c r="G16" s="33">
        <v>0</v>
      </c>
      <c r="H16" s="33">
        <v>0</v>
      </c>
      <c r="I16" s="33">
        <v>0</v>
      </c>
      <c r="J16" s="33">
        <v>0</v>
      </c>
      <c r="K16" s="33">
        <v>0</v>
      </c>
      <c r="L16" s="33">
        <v>0</v>
      </c>
      <c r="M16" s="33">
        <v>0</v>
      </c>
      <c r="N16" s="33">
        <v>0</v>
      </c>
      <c r="O16" s="33">
        <v>0</v>
      </c>
      <c r="P16" s="33">
        <v>0</v>
      </c>
      <c r="Q16" s="33">
        <v>0</v>
      </c>
      <c r="R16" s="33">
        <v>0</v>
      </c>
      <c r="S16" s="33">
        <v>0</v>
      </c>
      <c r="T16" s="33">
        <v>0</v>
      </c>
      <c r="U16" s="33">
        <v>0</v>
      </c>
      <c r="V16" s="33">
        <v>0</v>
      </c>
      <c r="W16" s="33">
        <v>0</v>
      </c>
      <c r="X16" s="33">
        <v>0</v>
      </c>
      <c r="Y16" s="33">
        <v>0</v>
      </c>
    </row>
    <row r="17" spans="1:25" ht="15" customHeight="1" x14ac:dyDescent="0.3">
      <c r="A17" s="32" t="s">
        <v>58</v>
      </c>
      <c r="B17" s="33">
        <v>114</v>
      </c>
      <c r="C17" s="33">
        <v>114</v>
      </c>
      <c r="D17" s="33">
        <v>114</v>
      </c>
      <c r="E17" s="33">
        <v>114</v>
      </c>
      <c r="F17" s="33">
        <v>114</v>
      </c>
      <c r="G17" s="33">
        <v>114</v>
      </c>
      <c r="H17" s="33">
        <v>114</v>
      </c>
      <c r="I17" s="33">
        <v>114</v>
      </c>
      <c r="J17" s="33">
        <v>114</v>
      </c>
      <c r="K17" s="33">
        <v>114</v>
      </c>
      <c r="L17" s="33">
        <v>114</v>
      </c>
      <c r="M17" s="33">
        <v>114</v>
      </c>
      <c r="N17" s="33">
        <v>114</v>
      </c>
      <c r="O17" s="33">
        <v>4</v>
      </c>
      <c r="P17" s="33">
        <v>5</v>
      </c>
      <c r="Q17" s="33">
        <v>4</v>
      </c>
      <c r="R17" s="33">
        <v>9</v>
      </c>
      <c r="S17" s="33">
        <v>4</v>
      </c>
      <c r="T17" s="33">
        <v>4</v>
      </c>
      <c r="U17" s="33">
        <v>4</v>
      </c>
      <c r="V17" s="33">
        <v>4</v>
      </c>
      <c r="W17" s="33">
        <v>4</v>
      </c>
      <c r="X17" s="33">
        <v>4</v>
      </c>
      <c r="Y17" s="33">
        <v>4</v>
      </c>
    </row>
    <row r="18" spans="1:25" ht="15" customHeight="1" x14ac:dyDescent="0.3">
      <c r="A18" s="45" t="s">
        <v>6</v>
      </c>
      <c r="B18" s="37">
        <v>1520</v>
      </c>
      <c r="C18" s="37">
        <v>1548</v>
      </c>
      <c r="D18" s="37">
        <v>1567</v>
      </c>
      <c r="E18" s="37">
        <v>1499</v>
      </c>
      <c r="F18" s="37">
        <v>1539</v>
      </c>
      <c r="G18" s="37">
        <v>1426</v>
      </c>
      <c r="H18" s="37">
        <v>1274</v>
      </c>
      <c r="I18" s="37">
        <v>1316</v>
      </c>
      <c r="J18" s="37">
        <v>1334</v>
      </c>
      <c r="K18" s="37">
        <v>947</v>
      </c>
      <c r="L18" s="37">
        <v>947</v>
      </c>
      <c r="M18" s="37">
        <v>932</v>
      </c>
      <c r="N18" s="37">
        <v>923</v>
      </c>
      <c r="O18" s="37">
        <v>1562</v>
      </c>
      <c r="P18" s="37">
        <v>2082.8000000000002</v>
      </c>
      <c r="Q18" s="37">
        <v>1714</v>
      </c>
      <c r="R18" s="37">
        <v>1784</v>
      </c>
      <c r="S18" s="37">
        <v>1709.1110200000003</v>
      </c>
      <c r="T18" s="37">
        <v>1877.02304</v>
      </c>
      <c r="U18" s="37">
        <v>2376.5170400000002</v>
      </c>
      <c r="V18" s="37">
        <v>2166.3102699999999</v>
      </c>
      <c r="W18" s="37">
        <v>2550.9134599999998</v>
      </c>
      <c r="X18" s="37">
        <v>2035.7169599999997</v>
      </c>
      <c r="Y18" s="37">
        <v>2030.7475272999682</v>
      </c>
    </row>
    <row r="19" spans="1:25" ht="15" customHeight="1" x14ac:dyDescent="0.3">
      <c r="A19" s="41" t="s">
        <v>11</v>
      </c>
      <c r="B19" s="42">
        <v>52</v>
      </c>
      <c r="C19" s="42">
        <v>49</v>
      </c>
      <c r="D19" s="42">
        <v>45</v>
      </c>
      <c r="E19" s="42">
        <v>38</v>
      </c>
      <c r="F19" s="42">
        <v>58</v>
      </c>
      <c r="G19" s="42">
        <v>61</v>
      </c>
      <c r="H19" s="42">
        <v>64</v>
      </c>
      <c r="I19" s="42">
        <v>96.700000000000045</v>
      </c>
      <c r="J19" s="42">
        <v>111.40000000000009</v>
      </c>
      <c r="K19" s="42">
        <v>116</v>
      </c>
      <c r="L19" s="42">
        <v>77</v>
      </c>
      <c r="M19" s="42">
        <v>144.5</v>
      </c>
      <c r="N19" s="42">
        <v>179.20000000000005</v>
      </c>
      <c r="O19" s="42">
        <v>280</v>
      </c>
      <c r="P19" s="42">
        <v>467</v>
      </c>
      <c r="Q19" s="42">
        <v>401.0935401064844</v>
      </c>
      <c r="R19" s="42">
        <v>267</v>
      </c>
      <c r="S19" s="42">
        <v>445.7483500000003</v>
      </c>
      <c r="T19" s="42">
        <v>417.75755000000026</v>
      </c>
      <c r="U19" s="42">
        <v>695.5874060000001</v>
      </c>
      <c r="V19" s="42">
        <v>523.01729308422273</v>
      </c>
      <c r="W19" s="42">
        <v>527.45695000000023</v>
      </c>
      <c r="X19" s="42">
        <v>381.59168758637361</v>
      </c>
      <c r="Y19" s="42">
        <v>340.42749270003196</v>
      </c>
    </row>
    <row r="20" spans="1:25" ht="15" customHeight="1" x14ac:dyDescent="0.3">
      <c r="A20" s="34" t="s">
        <v>41</v>
      </c>
      <c r="B20" s="33">
        <v>15</v>
      </c>
      <c r="C20" s="33">
        <v>15</v>
      </c>
      <c r="D20" s="33">
        <v>10</v>
      </c>
      <c r="E20" s="33">
        <v>14</v>
      </c>
      <c r="F20" s="33">
        <v>15</v>
      </c>
      <c r="G20" s="33">
        <v>21</v>
      </c>
      <c r="H20" s="33">
        <v>21</v>
      </c>
      <c r="I20" s="33">
        <v>16.2</v>
      </c>
      <c r="J20" s="33">
        <v>17.399999999999999</v>
      </c>
      <c r="K20" s="33">
        <v>14</v>
      </c>
      <c r="L20" s="33">
        <v>15</v>
      </c>
      <c r="M20" s="33">
        <v>34</v>
      </c>
      <c r="N20" s="33">
        <v>30</v>
      </c>
      <c r="O20" s="33">
        <v>64</v>
      </c>
      <c r="P20" s="33">
        <v>208</v>
      </c>
      <c r="Q20" s="33">
        <v>92</v>
      </c>
      <c r="R20" s="33">
        <v>120</v>
      </c>
      <c r="S20" s="33">
        <v>175.24254000000002</v>
      </c>
      <c r="T20" s="33">
        <v>170.72532000000001</v>
      </c>
      <c r="U20" s="33">
        <v>187.922</v>
      </c>
      <c r="V20" s="33">
        <v>134.65021999999999</v>
      </c>
      <c r="W20" s="33">
        <v>138.4014</v>
      </c>
      <c r="X20" s="33">
        <v>133.881</v>
      </c>
      <c r="Y20" s="33">
        <v>131.04599999999999</v>
      </c>
    </row>
    <row r="21" spans="1:25" ht="15" customHeight="1" x14ac:dyDescent="0.3">
      <c r="A21" s="46" t="s">
        <v>9</v>
      </c>
      <c r="B21" s="42">
        <v>37</v>
      </c>
      <c r="C21" s="42">
        <v>34</v>
      </c>
      <c r="D21" s="42">
        <v>35</v>
      </c>
      <c r="E21" s="42">
        <v>24</v>
      </c>
      <c r="F21" s="42">
        <v>43</v>
      </c>
      <c r="G21" s="42">
        <v>40</v>
      </c>
      <c r="H21" s="42">
        <v>43</v>
      </c>
      <c r="I21" s="42">
        <v>80.5</v>
      </c>
      <c r="J21" s="42">
        <v>94</v>
      </c>
      <c r="K21" s="42">
        <v>102</v>
      </c>
      <c r="L21" s="42">
        <v>62</v>
      </c>
      <c r="M21" s="42">
        <v>110.5</v>
      </c>
      <c r="N21" s="42">
        <v>149.19999999999999</v>
      </c>
      <c r="O21" s="42">
        <v>216</v>
      </c>
      <c r="P21" s="42">
        <v>259</v>
      </c>
      <c r="Q21" s="42">
        <v>309</v>
      </c>
      <c r="R21" s="42">
        <v>147.80000000000001</v>
      </c>
      <c r="S21" s="42">
        <v>271</v>
      </c>
      <c r="T21" s="42">
        <v>246.63944599999996</v>
      </c>
      <c r="U21" s="42">
        <v>313.27756308422255</v>
      </c>
      <c r="V21" s="42">
        <v>222.02841000000001</v>
      </c>
      <c r="W21" s="42">
        <v>210.5776475863731</v>
      </c>
      <c r="X21" s="42">
        <v>248.05399999999997</v>
      </c>
      <c r="Y21" s="42">
        <v>125.84677873205916</v>
      </c>
    </row>
    <row r="22" spans="1:25" ht="15" customHeight="1" x14ac:dyDescent="0.3">
      <c r="A22" s="35" t="s">
        <v>59</v>
      </c>
      <c r="B22" s="33" t="s">
        <v>27</v>
      </c>
      <c r="C22" s="33" t="s">
        <v>27</v>
      </c>
      <c r="D22" s="33" t="s">
        <v>27</v>
      </c>
      <c r="E22" s="33" t="s">
        <v>27</v>
      </c>
      <c r="F22" s="33" t="s">
        <v>27</v>
      </c>
      <c r="G22" s="33" t="s">
        <v>27</v>
      </c>
      <c r="H22" s="33" t="s">
        <v>27</v>
      </c>
      <c r="I22" s="33" t="s">
        <v>27</v>
      </c>
      <c r="J22" s="33" t="s">
        <v>27</v>
      </c>
      <c r="K22" s="33" t="s">
        <v>27</v>
      </c>
      <c r="L22" s="33" t="s">
        <v>27</v>
      </c>
      <c r="M22" s="33" t="s">
        <v>27</v>
      </c>
      <c r="N22" s="33" t="s">
        <v>27</v>
      </c>
      <c r="O22" s="33" t="s">
        <v>27</v>
      </c>
      <c r="P22" s="33" t="s">
        <v>27</v>
      </c>
      <c r="Q22" s="33" t="s">
        <v>27</v>
      </c>
      <c r="R22" s="33" t="s">
        <v>27</v>
      </c>
      <c r="S22" s="33">
        <v>0</v>
      </c>
      <c r="T22" s="33">
        <v>0</v>
      </c>
      <c r="U22" s="33">
        <v>194.38784291577753</v>
      </c>
      <c r="V22" s="33">
        <v>166.33866308422273</v>
      </c>
      <c r="W22" s="33">
        <v>178.47790241362716</v>
      </c>
      <c r="X22" s="33"/>
      <c r="Y22" s="33">
        <v>83.534713967972806</v>
      </c>
    </row>
  </sheetData>
  <mergeCells count="1">
    <mergeCell ref="A2:L2"/>
  </mergeCells>
  <phoneticPr fontId="22" type="noConversion"/>
  <hyperlinks>
    <hyperlink ref="A21" r:id="rId1" xr:uid="{00000000-0004-0000-0400-000000000000}"/>
    <hyperlink ref="A8" r:id="rId2" xr:uid="{00000000-0004-0000-0400-000001000000}"/>
    <hyperlink ref="A9" r:id="rId3" xr:uid="{00000000-0004-0000-0400-000002000000}"/>
    <hyperlink ref="A10" r:id="rId4" xr:uid="{00000000-0004-0000-0400-000003000000}"/>
    <hyperlink ref="A12" r:id="rId5" display="Human and Industrial Consumption (a)" xr:uid="{00000000-0004-0000-0400-000004000000}"/>
    <hyperlink ref="A14" r:id="rId6" xr:uid="{00000000-0004-0000-0400-000005000000}"/>
    <hyperlink ref="A20" r:id="rId7" xr:uid="{00000000-0004-0000-0400-000006000000}"/>
  </hyperlinks>
  <pageMargins left="0.7" right="0.7" top="0.75" bottom="0.75" header="0.3" footer="0.3"/>
  <pageSetup paperSize="9" orientation="portrait" r:id="rId8"/>
  <drawing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20"/>
  <sheetViews>
    <sheetView showGridLines="0" zoomScaleNormal="100" workbookViewId="0">
      <pane xSplit="1" ySplit="7" topLeftCell="S8" activePane="bottomRight" state="frozen"/>
      <selection pane="topRight" activeCell="B1" sqref="B1"/>
      <selection pane="bottomLeft" activeCell="A8" sqref="A8"/>
      <selection pane="bottomRight" activeCell="Y23" sqref="Y23"/>
    </sheetView>
  </sheetViews>
  <sheetFormatPr defaultColWidth="9.1796875" defaultRowHeight="14" x14ac:dyDescent="0.3"/>
  <cols>
    <col min="1" max="1" width="70.7265625" style="1" customWidth="1"/>
    <col min="2" max="28" width="11.7265625" style="1" customWidth="1"/>
    <col min="29" max="16384" width="9.1796875" style="1"/>
  </cols>
  <sheetData>
    <row r="1" spans="1:25" ht="27" customHeight="1" x14ac:dyDescent="0.3"/>
    <row r="2" spans="1:25" ht="20" x14ac:dyDescent="0.3">
      <c r="A2" s="50" t="s">
        <v>88</v>
      </c>
      <c r="B2" s="50"/>
      <c r="C2" s="50"/>
      <c r="D2" s="50"/>
      <c r="E2" s="50"/>
      <c r="F2" s="50"/>
      <c r="G2" s="50"/>
      <c r="H2" s="50"/>
      <c r="I2" s="50"/>
      <c r="J2" s="50"/>
      <c r="K2" s="50"/>
      <c r="L2" s="50"/>
    </row>
    <row r="3" spans="1:25" ht="15.5" x14ac:dyDescent="0.3">
      <c r="A3" s="9" t="s">
        <v>68</v>
      </c>
    </row>
    <row r="4" spans="1:25" ht="15.5" x14ac:dyDescent="0.3">
      <c r="A4" s="10" t="s">
        <v>69</v>
      </c>
    </row>
    <row r="5" spans="1:25" ht="15.5" x14ac:dyDescent="0.3">
      <c r="A5" s="12" t="str">
        <f>'Total Cereals'!A5</f>
        <v>Last updated: 28/11/2023</v>
      </c>
    </row>
    <row r="7" spans="1:25" s="13" customFormat="1" ht="31.5" customHeight="1" x14ac:dyDescent="0.3">
      <c r="A7" s="39" t="s">
        <v>71</v>
      </c>
      <c r="B7" s="40" t="s">
        <v>13</v>
      </c>
      <c r="C7" s="40" t="s">
        <v>14</v>
      </c>
      <c r="D7" s="40" t="s">
        <v>15</v>
      </c>
      <c r="E7" s="40" t="s">
        <v>16</v>
      </c>
      <c r="F7" s="40" t="s">
        <v>17</v>
      </c>
      <c r="G7" s="40" t="s">
        <v>18</v>
      </c>
      <c r="H7" s="40" t="s">
        <v>19</v>
      </c>
      <c r="I7" s="40" t="s">
        <v>20</v>
      </c>
      <c r="J7" s="40" t="s">
        <v>21</v>
      </c>
      <c r="K7" s="40" t="s">
        <v>22</v>
      </c>
      <c r="L7" s="40" t="s">
        <v>23</v>
      </c>
      <c r="M7" s="40" t="s">
        <v>24</v>
      </c>
      <c r="N7" s="40" t="s">
        <v>46</v>
      </c>
      <c r="O7" s="40" t="s">
        <v>26</v>
      </c>
      <c r="P7" s="40" t="s">
        <v>42</v>
      </c>
      <c r="Q7" s="40" t="s">
        <v>43</v>
      </c>
      <c r="R7" s="40" t="s">
        <v>44</v>
      </c>
      <c r="S7" s="40" t="s">
        <v>40</v>
      </c>
      <c r="T7" s="40" t="s">
        <v>29</v>
      </c>
      <c r="U7" s="40" t="s">
        <v>66</v>
      </c>
      <c r="V7" s="40" t="s">
        <v>70</v>
      </c>
      <c r="W7" s="40" t="s">
        <v>89</v>
      </c>
      <c r="X7" s="40" t="s">
        <v>92</v>
      </c>
      <c r="Y7" s="40" t="s">
        <v>94</v>
      </c>
    </row>
    <row r="8" spans="1:25" ht="15" customHeight="1" x14ac:dyDescent="0.3">
      <c r="A8" s="30" t="s">
        <v>1</v>
      </c>
      <c r="B8" s="31">
        <v>17</v>
      </c>
      <c r="C8" s="31">
        <v>19</v>
      </c>
      <c r="D8" s="31">
        <v>5</v>
      </c>
      <c r="E8" s="31">
        <v>5</v>
      </c>
      <c r="F8" s="31">
        <v>5</v>
      </c>
      <c r="G8" s="31">
        <v>5</v>
      </c>
      <c r="H8" s="31">
        <v>5</v>
      </c>
      <c r="I8" s="31">
        <v>5</v>
      </c>
      <c r="J8" s="31">
        <v>5</v>
      </c>
      <c r="K8" s="31">
        <v>5</v>
      </c>
      <c r="L8" s="31">
        <v>5</v>
      </c>
      <c r="M8" s="31">
        <v>5</v>
      </c>
      <c r="N8" s="31">
        <v>5</v>
      </c>
      <c r="O8" s="31">
        <v>5</v>
      </c>
      <c r="P8" s="31">
        <v>5</v>
      </c>
      <c r="Q8" s="31">
        <v>5</v>
      </c>
      <c r="R8" s="31">
        <v>5</v>
      </c>
      <c r="S8" s="31">
        <v>5</v>
      </c>
      <c r="T8" s="31">
        <v>5</v>
      </c>
      <c r="U8" s="31">
        <v>5</v>
      </c>
      <c r="V8" s="31">
        <v>5</v>
      </c>
      <c r="W8" s="31">
        <v>5</v>
      </c>
      <c r="X8" s="31">
        <v>5.2599999999999909</v>
      </c>
      <c r="Y8" s="31">
        <v>9.9680000000000142</v>
      </c>
    </row>
    <row r="9" spans="1:25" ht="15" customHeight="1" x14ac:dyDescent="0.3">
      <c r="A9" s="30" t="s">
        <v>2</v>
      </c>
      <c r="B9" s="31">
        <v>137</v>
      </c>
      <c r="C9" s="31">
        <v>155</v>
      </c>
      <c r="D9" s="31">
        <v>98</v>
      </c>
      <c r="E9" s="31">
        <v>112</v>
      </c>
      <c r="F9" s="31">
        <v>104</v>
      </c>
      <c r="G9" s="31">
        <v>112.03099999999999</v>
      </c>
      <c r="H9" s="31">
        <v>115</v>
      </c>
      <c r="I9" s="31">
        <v>120.619</v>
      </c>
      <c r="J9" s="31">
        <v>118.136</v>
      </c>
      <c r="K9" s="31">
        <v>127.85900000000001</v>
      </c>
      <c r="L9" s="31">
        <v>130.28300000000002</v>
      </c>
      <c r="M9" s="31">
        <v>131.166</v>
      </c>
      <c r="N9" s="31">
        <v>120.312</v>
      </c>
      <c r="O9" s="31">
        <v>105</v>
      </c>
      <c r="P9" s="31">
        <v>107</v>
      </c>
      <c r="Q9" s="31">
        <v>131</v>
      </c>
      <c r="R9" s="31">
        <v>121</v>
      </c>
      <c r="S9" s="31">
        <v>110</v>
      </c>
      <c r="T9" s="31">
        <v>119.06800000000001</v>
      </c>
      <c r="U9" s="31">
        <v>169.346</v>
      </c>
      <c r="V9" s="31">
        <v>168.26</v>
      </c>
      <c r="W9" s="31">
        <v>168.26</v>
      </c>
      <c r="X9" s="31">
        <v>297</v>
      </c>
      <c r="Y9" s="31">
        <v>330.31200000000001</v>
      </c>
    </row>
    <row r="10" spans="1:25" ht="15" customHeight="1" x14ac:dyDescent="0.3">
      <c r="A10" s="30" t="s">
        <v>0</v>
      </c>
      <c r="B10" s="31">
        <v>1.4</v>
      </c>
      <c r="C10" s="31">
        <v>2</v>
      </c>
      <c r="D10" s="31">
        <v>1</v>
      </c>
      <c r="E10" s="31">
        <v>2</v>
      </c>
      <c r="F10" s="31">
        <v>2</v>
      </c>
      <c r="G10" s="31">
        <v>5</v>
      </c>
      <c r="H10" s="31">
        <v>5</v>
      </c>
      <c r="I10" s="31">
        <v>5</v>
      </c>
      <c r="J10" s="31">
        <v>157</v>
      </c>
      <c r="K10" s="31">
        <v>5</v>
      </c>
      <c r="L10" s="31">
        <v>1</v>
      </c>
      <c r="M10" s="31">
        <v>0</v>
      </c>
      <c r="N10" s="31">
        <v>1</v>
      </c>
      <c r="O10" s="31">
        <v>7</v>
      </c>
      <c r="P10" s="31">
        <v>3</v>
      </c>
      <c r="Q10" s="31">
        <v>1</v>
      </c>
      <c r="R10" s="31">
        <v>3</v>
      </c>
      <c r="S10" s="31">
        <v>3</v>
      </c>
      <c r="T10" s="31">
        <v>4.4429999999999996</v>
      </c>
      <c r="U10" s="31">
        <v>2.9557399999999996</v>
      </c>
      <c r="V10" s="31">
        <v>1</v>
      </c>
      <c r="W10" s="31">
        <v>1</v>
      </c>
      <c r="X10" s="31">
        <v>10.987</v>
      </c>
      <c r="Y10" s="31">
        <v>4.4119999999999999</v>
      </c>
    </row>
    <row r="11" spans="1:25" ht="15" customHeight="1" x14ac:dyDescent="0.3">
      <c r="A11" s="41" t="s">
        <v>3</v>
      </c>
      <c r="B11" s="42">
        <v>155</v>
      </c>
      <c r="C11" s="42">
        <v>176</v>
      </c>
      <c r="D11" s="42">
        <v>104</v>
      </c>
      <c r="E11" s="42">
        <v>119</v>
      </c>
      <c r="F11" s="42">
        <v>111</v>
      </c>
      <c r="G11" s="42">
        <v>122.03099999999999</v>
      </c>
      <c r="H11" s="42">
        <v>125</v>
      </c>
      <c r="I11" s="42">
        <v>130.619</v>
      </c>
      <c r="J11" s="42">
        <v>280.13599999999997</v>
      </c>
      <c r="K11" s="42">
        <v>137.85900000000001</v>
      </c>
      <c r="L11" s="42">
        <v>136.28300000000002</v>
      </c>
      <c r="M11" s="42">
        <v>136.166</v>
      </c>
      <c r="N11" s="42">
        <v>126.312</v>
      </c>
      <c r="O11" s="42">
        <v>117</v>
      </c>
      <c r="P11" s="42">
        <v>115</v>
      </c>
      <c r="Q11" s="42">
        <v>137</v>
      </c>
      <c r="R11" s="42">
        <v>129</v>
      </c>
      <c r="S11" s="42">
        <v>118</v>
      </c>
      <c r="T11" s="42">
        <v>128.51100000000002</v>
      </c>
      <c r="U11" s="42">
        <v>177.30174</v>
      </c>
      <c r="V11" s="42">
        <v>174.26</v>
      </c>
      <c r="W11" s="42">
        <v>174.26</v>
      </c>
      <c r="X11" s="42">
        <v>313.24700000000001</v>
      </c>
      <c r="Y11" s="42">
        <v>344.69200000000001</v>
      </c>
    </row>
    <row r="12" spans="1:25" ht="15" customHeight="1" x14ac:dyDescent="0.3">
      <c r="A12" s="32" t="s">
        <v>47</v>
      </c>
      <c r="B12" s="33">
        <v>133</v>
      </c>
      <c r="C12" s="33">
        <v>153</v>
      </c>
      <c r="D12" s="33">
        <v>96</v>
      </c>
      <c r="E12" s="33">
        <v>111</v>
      </c>
      <c r="F12" s="33">
        <v>103</v>
      </c>
      <c r="G12" s="33">
        <v>114.03099999999999</v>
      </c>
      <c r="H12" s="33">
        <v>117</v>
      </c>
      <c r="I12" s="33">
        <v>122.619</v>
      </c>
      <c r="J12" s="33">
        <v>272.13599999999997</v>
      </c>
      <c r="K12" s="33">
        <v>129.85900000000001</v>
      </c>
      <c r="L12" s="33">
        <v>131.28300000000002</v>
      </c>
      <c r="M12" s="33">
        <v>128.166</v>
      </c>
      <c r="N12" s="33">
        <v>111.312</v>
      </c>
      <c r="O12" s="33">
        <v>109</v>
      </c>
      <c r="P12" s="33">
        <v>107</v>
      </c>
      <c r="Q12" s="33">
        <v>129</v>
      </c>
      <c r="R12" s="33">
        <v>121</v>
      </c>
      <c r="S12" s="33">
        <v>110</v>
      </c>
      <c r="T12" s="33">
        <v>120.511</v>
      </c>
      <c r="U12" s="33">
        <v>169</v>
      </c>
      <c r="V12" s="33">
        <v>166</v>
      </c>
      <c r="W12" s="33">
        <v>166</v>
      </c>
      <c r="X12" s="33">
        <v>289</v>
      </c>
      <c r="Y12" s="33">
        <v>300</v>
      </c>
    </row>
    <row r="13" spans="1:25" ht="15" customHeight="1" x14ac:dyDescent="0.3">
      <c r="A13" s="34" t="s">
        <v>10</v>
      </c>
      <c r="B13" s="33">
        <v>110</v>
      </c>
      <c r="C13" s="33">
        <v>129</v>
      </c>
      <c r="D13" s="33">
        <v>73</v>
      </c>
      <c r="E13" s="33">
        <v>109</v>
      </c>
      <c r="F13" s="33">
        <v>101</v>
      </c>
      <c r="G13" s="33">
        <v>109.03099999999999</v>
      </c>
      <c r="H13" s="33">
        <v>112</v>
      </c>
      <c r="I13" s="33">
        <v>117.619</v>
      </c>
      <c r="J13" s="33">
        <v>115.136</v>
      </c>
      <c r="K13" s="33">
        <v>124.85900000000001</v>
      </c>
      <c r="L13" s="33">
        <v>127.283</v>
      </c>
      <c r="M13" s="33">
        <v>128.166</v>
      </c>
      <c r="N13" s="33">
        <v>110.312</v>
      </c>
      <c r="O13" s="33">
        <v>102</v>
      </c>
      <c r="P13" s="33">
        <v>104</v>
      </c>
      <c r="Q13" s="33">
        <v>128</v>
      </c>
      <c r="R13" s="33">
        <v>118</v>
      </c>
      <c r="S13" s="33">
        <v>107</v>
      </c>
      <c r="T13" s="33">
        <v>116.068</v>
      </c>
      <c r="U13" s="33">
        <v>166.04426000000001</v>
      </c>
      <c r="V13" s="33">
        <v>165</v>
      </c>
      <c r="W13" s="33">
        <v>165</v>
      </c>
      <c r="X13" s="33">
        <v>279</v>
      </c>
      <c r="Y13" s="33">
        <v>290</v>
      </c>
    </row>
    <row r="14" spans="1:25" ht="15" customHeight="1" x14ac:dyDescent="0.3">
      <c r="A14" s="32" t="s">
        <v>4</v>
      </c>
      <c r="B14" s="33">
        <v>3</v>
      </c>
      <c r="C14" s="33">
        <v>3</v>
      </c>
      <c r="D14" s="33">
        <v>3</v>
      </c>
      <c r="E14" s="33">
        <v>3</v>
      </c>
      <c r="F14" s="33">
        <v>3</v>
      </c>
      <c r="G14" s="33">
        <v>3</v>
      </c>
      <c r="H14" s="33">
        <v>3</v>
      </c>
      <c r="I14" s="33">
        <v>3</v>
      </c>
      <c r="J14" s="33">
        <v>3</v>
      </c>
      <c r="K14" s="33">
        <v>3</v>
      </c>
      <c r="L14" s="33">
        <v>3</v>
      </c>
      <c r="M14" s="33">
        <v>3</v>
      </c>
      <c r="N14" s="33">
        <v>3</v>
      </c>
      <c r="O14" s="33">
        <v>3</v>
      </c>
      <c r="P14" s="33">
        <v>3</v>
      </c>
      <c r="Q14" s="33">
        <v>3</v>
      </c>
      <c r="R14" s="33">
        <v>3</v>
      </c>
      <c r="S14" s="33">
        <v>3</v>
      </c>
      <c r="T14" s="33">
        <v>3</v>
      </c>
      <c r="U14" s="33">
        <v>3</v>
      </c>
      <c r="V14" s="33">
        <v>3</v>
      </c>
      <c r="W14" s="33">
        <v>3</v>
      </c>
      <c r="X14" s="33">
        <v>10</v>
      </c>
      <c r="Y14" s="33">
        <v>10</v>
      </c>
    </row>
    <row r="15" spans="1:25" ht="15" customHeight="1" x14ac:dyDescent="0.3">
      <c r="A15" s="35" t="s">
        <v>5</v>
      </c>
      <c r="B15" s="33">
        <v>0</v>
      </c>
      <c r="C15" s="33">
        <v>0</v>
      </c>
      <c r="D15" s="33">
        <v>0</v>
      </c>
      <c r="E15" s="33">
        <v>0</v>
      </c>
      <c r="F15" s="33">
        <v>0</v>
      </c>
      <c r="G15" s="33">
        <v>0</v>
      </c>
      <c r="H15" s="33">
        <v>0</v>
      </c>
      <c r="I15" s="33">
        <v>0</v>
      </c>
      <c r="J15" s="33">
        <v>0</v>
      </c>
      <c r="K15" s="33">
        <v>0</v>
      </c>
      <c r="L15" s="33">
        <v>0</v>
      </c>
      <c r="M15" s="33">
        <v>0</v>
      </c>
      <c r="N15" s="33">
        <v>0</v>
      </c>
      <c r="O15" s="33">
        <v>0</v>
      </c>
      <c r="P15" s="33">
        <v>0</v>
      </c>
      <c r="Q15" s="33">
        <v>0</v>
      </c>
      <c r="R15" s="33">
        <v>0</v>
      </c>
      <c r="S15" s="33">
        <v>0</v>
      </c>
      <c r="T15" s="33">
        <v>0</v>
      </c>
      <c r="U15" s="33">
        <v>0</v>
      </c>
      <c r="V15" s="33">
        <v>0</v>
      </c>
      <c r="W15" s="33">
        <v>0</v>
      </c>
      <c r="X15" s="33">
        <v>0</v>
      </c>
      <c r="Y15" s="33">
        <v>0</v>
      </c>
    </row>
    <row r="16" spans="1:25" ht="15" customHeight="1" x14ac:dyDescent="0.3">
      <c r="A16" s="36" t="s">
        <v>6</v>
      </c>
      <c r="B16" s="37">
        <v>136</v>
      </c>
      <c r="C16" s="37">
        <v>156</v>
      </c>
      <c r="D16" s="37">
        <v>99</v>
      </c>
      <c r="E16" s="37">
        <v>114</v>
      </c>
      <c r="F16" s="37">
        <v>106</v>
      </c>
      <c r="G16" s="37">
        <v>117.03099999999999</v>
      </c>
      <c r="H16" s="37">
        <v>120</v>
      </c>
      <c r="I16" s="37">
        <v>125.619</v>
      </c>
      <c r="J16" s="37">
        <v>275.13599999999997</v>
      </c>
      <c r="K16" s="37">
        <v>132.85900000000001</v>
      </c>
      <c r="L16" s="37">
        <v>134.28300000000002</v>
      </c>
      <c r="M16" s="37">
        <v>131.166</v>
      </c>
      <c r="N16" s="37">
        <v>114.312</v>
      </c>
      <c r="O16" s="37">
        <v>112</v>
      </c>
      <c r="P16" s="37">
        <v>110</v>
      </c>
      <c r="Q16" s="37">
        <v>132</v>
      </c>
      <c r="R16" s="37">
        <v>124</v>
      </c>
      <c r="S16" s="37">
        <v>113</v>
      </c>
      <c r="T16" s="37">
        <v>123.511</v>
      </c>
      <c r="U16" s="37">
        <v>172</v>
      </c>
      <c r="V16" s="33">
        <v>169</v>
      </c>
      <c r="W16" s="33">
        <v>169</v>
      </c>
      <c r="X16" s="33">
        <v>299</v>
      </c>
      <c r="Y16" s="33">
        <v>310</v>
      </c>
    </row>
    <row r="17" spans="1:25" ht="15" customHeight="1" x14ac:dyDescent="0.3">
      <c r="A17" s="41" t="s">
        <v>11</v>
      </c>
      <c r="B17" s="42">
        <v>19</v>
      </c>
      <c r="C17" s="42">
        <v>20.2</v>
      </c>
      <c r="D17" s="42">
        <v>5</v>
      </c>
      <c r="E17" s="42">
        <v>5</v>
      </c>
      <c r="F17" s="42">
        <v>5</v>
      </c>
      <c r="G17" s="42">
        <v>5</v>
      </c>
      <c r="H17" s="42">
        <v>5</v>
      </c>
      <c r="I17" s="42">
        <v>5</v>
      </c>
      <c r="J17" s="42">
        <v>5</v>
      </c>
      <c r="K17" s="42">
        <v>5</v>
      </c>
      <c r="L17" s="42">
        <v>2</v>
      </c>
      <c r="M17" s="42">
        <v>5</v>
      </c>
      <c r="N17" s="42">
        <v>12</v>
      </c>
      <c r="O17" s="42">
        <v>5</v>
      </c>
      <c r="P17" s="42">
        <v>0</v>
      </c>
      <c r="Q17" s="42">
        <v>0</v>
      </c>
      <c r="R17" s="42">
        <v>5</v>
      </c>
      <c r="S17" s="42">
        <v>5</v>
      </c>
      <c r="T17" s="42">
        <v>5.0000000000000284</v>
      </c>
      <c r="U17" s="42">
        <v>5.3017399999999952</v>
      </c>
      <c r="V17" s="42">
        <v>5.2599999999999909</v>
      </c>
      <c r="W17" s="42">
        <v>5.2599999999999909</v>
      </c>
      <c r="X17" s="42">
        <v>14.247000000000014</v>
      </c>
      <c r="Y17" s="42">
        <v>34.692000000000007</v>
      </c>
    </row>
    <row r="18" spans="1:25" ht="15" customHeight="1" x14ac:dyDescent="0.3">
      <c r="A18" s="34" t="s">
        <v>41</v>
      </c>
      <c r="B18" s="33">
        <v>0</v>
      </c>
      <c r="C18" s="33">
        <v>15</v>
      </c>
      <c r="D18" s="33">
        <v>0</v>
      </c>
      <c r="E18" s="33">
        <v>0</v>
      </c>
      <c r="F18" s="33">
        <v>0</v>
      </c>
      <c r="G18" s="33">
        <v>0</v>
      </c>
      <c r="H18" s="33">
        <v>0</v>
      </c>
      <c r="I18" s="33">
        <v>0</v>
      </c>
      <c r="J18" s="33">
        <v>0</v>
      </c>
      <c r="K18" s="33">
        <v>0</v>
      </c>
      <c r="L18" s="33">
        <v>0</v>
      </c>
      <c r="M18" s="33">
        <v>0</v>
      </c>
      <c r="N18" s="33">
        <v>7</v>
      </c>
      <c r="O18" s="33">
        <v>0</v>
      </c>
      <c r="P18" s="33">
        <v>0</v>
      </c>
      <c r="Q18" s="33">
        <v>0</v>
      </c>
      <c r="R18" s="33">
        <v>0</v>
      </c>
      <c r="S18" s="33">
        <v>0</v>
      </c>
      <c r="T18" s="33">
        <v>0</v>
      </c>
      <c r="U18" s="33">
        <v>0</v>
      </c>
      <c r="V18" s="33">
        <v>0</v>
      </c>
      <c r="W18" s="33">
        <v>0</v>
      </c>
      <c r="X18" s="33">
        <v>4.2789999999999999</v>
      </c>
      <c r="Y18" s="33">
        <v>28.773</v>
      </c>
    </row>
    <row r="19" spans="1:25" ht="15" customHeight="1" x14ac:dyDescent="0.3">
      <c r="A19" s="46" t="s">
        <v>9</v>
      </c>
      <c r="B19" s="42">
        <v>4</v>
      </c>
      <c r="C19" s="42">
        <v>5</v>
      </c>
      <c r="D19" s="42">
        <v>5</v>
      </c>
      <c r="E19" s="42">
        <v>5</v>
      </c>
      <c r="F19" s="42">
        <v>5</v>
      </c>
      <c r="G19" s="42">
        <v>5</v>
      </c>
      <c r="H19" s="42">
        <v>5</v>
      </c>
      <c r="I19" s="42">
        <v>5</v>
      </c>
      <c r="J19" s="42">
        <v>5</v>
      </c>
      <c r="K19" s="42">
        <v>5</v>
      </c>
      <c r="L19" s="42">
        <v>5</v>
      </c>
      <c r="M19" s="42">
        <v>5</v>
      </c>
      <c r="N19" s="42">
        <v>5</v>
      </c>
      <c r="O19" s="42">
        <v>5</v>
      </c>
      <c r="P19" s="42">
        <v>5</v>
      </c>
      <c r="Q19" s="42">
        <v>5</v>
      </c>
      <c r="R19" s="42">
        <v>5</v>
      </c>
      <c r="S19" s="42">
        <v>5</v>
      </c>
      <c r="T19" s="42">
        <v>5</v>
      </c>
      <c r="U19" s="42">
        <v>5.3017399999999952</v>
      </c>
      <c r="V19" s="42">
        <v>5.2599999999999909</v>
      </c>
      <c r="W19" s="42">
        <v>5.2599999999999909</v>
      </c>
      <c r="X19" s="42">
        <v>9.9680000000000142</v>
      </c>
      <c r="Y19" s="42">
        <v>5.9190000000000076</v>
      </c>
    </row>
    <row r="20" spans="1:25" ht="15" customHeight="1" x14ac:dyDescent="0.3">
      <c r="A20" s="35" t="s">
        <v>59</v>
      </c>
      <c r="B20" s="33" t="s">
        <v>27</v>
      </c>
      <c r="C20" s="33" t="s">
        <v>27</v>
      </c>
      <c r="D20" s="33" t="s">
        <v>27</v>
      </c>
      <c r="E20" s="33" t="s">
        <v>27</v>
      </c>
      <c r="F20" s="33" t="s">
        <v>27</v>
      </c>
      <c r="G20" s="33" t="s">
        <v>27</v>
      </c>
      <c r="H20" s="33" t="s">
        <v>27</v>
      </c>
      <c r="I20" s="33" t="s">
        <v>27</v>
      </c>
      <c r="J20" s="33" t="s">
        <v>27</v>
      </c>
      <c r="K20" s="33" t="s">
        <v>27</v>
      </c>
      <c r="L20" s="33" t="s">
        <v>27</v>
      </c>
      <c r="M20" s="33" t="s">
        <v>27</v>
      </c>
      <c r="N20" s="33" t="s">
        <v>27</v>
      </c>
      <c r="O20" s="33" t="s">
        <v>27</v>
      </c>
      <c r="P20" s="33" t="s">
        <v>27</v>
      </c>
      <c r="Q20" s="33" t="s">
        <v>27</v>
      </c>
      <c r="R20" s="33" t="s">
        <v>27</v>
      </c>
      <c r="S20" s="33">
        <v>0</v>
      </c>
      <c r="T20" s="33">
        <v>0</v>
      </c>
      <c r="U20" s="33">
        <v>0</v>
      </c>
      <c r="V20" s="33">
        <v>0</v>
      </c>
      <c r="W20" s="33">
        <v>0</v>
      </c>
      <c r="X20" s="33">
        <v>0</v>
      </c>
      <c r="Y20" s="33">
        <v>0</v>
      </c>
    </row>
  </sheetData>
  <mergeCells count="1">
    <mergeCell ref="A2:L2"/>
  </mergeCells>
  <phoneticPr fontId="22" type="noConversion"/>
  <hyperlinks>
    <hyperlink ref="A8" r:id="rId1" xr:uid="{00000000-0004-0000-0500-000000000000}"/>
    <hyperlink ref="A9" r:id="rId2" xr:uid="{00000000-0004-0000-0500-000001000000}"/>
    <hyperlink ref="A10" r:id="rId3" xr:uid="{00000000-0004-0000-0500-000002000000}"/>
    <hyperlink ref="A18" r:id="rId4" xr:uid="{00000000-0004-0000-0500-000003000000}"/>
    <hyperlink ref="A19" r:id="rId5" xr:uid="{00000000-0004-0000-0500-000004000000}"/>
  </hyperlinks>
  <pageMargins left="0.7" right="0.7" top="0.75" bottom="0.75" header="0.3" footer="0.3"/>
  <pageSetup paperSize="9" orientation="portrait" r:id="rId6"/>
  <drawing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3"/>
  <sheetViews>
    <sheetView workbookViewId="0">
      <selection activeCell="A6" sqref="A6"/>
    </sheetView>
  </sheetViews>
  <sheetFormatPr defaultColWidth="9.1796875" defaultRowHeight="15.75" customHeight="1" x14ac:dyDescent="0.35"/>
  <cols>
    <col min="1" max="1" width="87.7265625" style="14" customWidth="1"/>
    <col min="2" max="11" width="12.7265625" style="14" customWidth="1"/>
    <col min="12" max="16384" width="9.1796875" style="14"/>
  </cols>
  <sheetData>
    <row r="1" spans="1:12" ht="15.75" customHeight="1" thickBot="1" x14ac:dyDescent="0.4"/>
    <row r="2" spans="1:12" ht="15.75" customHeight="1" x14ac:dyDescent="0.35">
      <c r="A2" s="15" t="s">
        <v>72</v>
      </c>
      <c r="B2" s="15"/>
      <c r="C2" s="15"/>
      <c r="D2" s="15"/>
      <c r="E2" s="15"/>
      <c r="F2" s="15"/>
      <c r="G2" s="15"/>
      <c r="H2" s="15"/>
      <c r="I2" s="15"/>
      <c r="J2" s="15"/>
      <c r="K2" s="15"/>
    </row>
    <row r="3" spans="1:12" ht="15.75" customHeight="1" x14ac:dyDescent="0.35">
      <c r="A3" s="25"/>
      <c r="B3" s="16"/>
      <c r="C3" s="16"/>
      <c r="D3" s="16"/>
      <c r="E3" s="16"/>
      <c r="F3" s="16"/>
      <c r="G3" s="16"/>
      <c r="H3" s="16"/>
      <c r="I3" s="16"/>
      <c r="J3" s="16"/>
      <c r="K3" s="16"/>
    </row>
    <row r="4" spans="1:12" ht="15.75" customHeight="1" x14ac:dyDescent="0.35">
      <c r="A4" s="26" t="s">
        <v>97</v>
      </c>
      <c r="B4" s="16"/>
      <c r="C4" s="16"/>
      <c r="D4" s="16"/>
      <c r="E4" s="16"/>
      <c r="F4" s="16"/>
      <c r="G4" s="16"/>
      <c r="H4" s="16"/>
      <c r="I4" s="16"/>
      <c r="J4" s="16"/>
      <c r="K4" s="16"/>
    </row>
    <row r="5" spans="1:12" ht="15.75" customHeight="1" x14ac:dyDescent="0.35">
      <c r="A5" s="26" t="s">
        <v>31</v>
      </c>
      <c r="B5" s="16"/>
      <c r="C5" s="16"/>
      <c r="D5" s="16"/>
      <c r="E5" s="16"/>
      <c r="F5" s="16"/>
      <c r="G5" s="16"/>
      <c r="H5" s="16"/>
      <c r="I5" s="16"/>
      <c r="J5" s="16"/>
      <c r="K5" s="16"/>
    </row>
    <row r="6" spans="1:12" ht="15.75" customHeight="1" x14ac:dyDescent="0.35">
      <c r="A6" s="25"/>
      <c r="B6" s="16"/>
      <c r="C6" s="16"/>
      <c r="D6" s="16"/>
      <c r="E6" s="16"/>
      <c r="F6" s="16"/>
      <c r="G6" s="16"/>
      <c r="H6" s="16"/>
      <c r="I6" s="16"/>
      <c r="J6" s="16"/>
      <c r="K6" s="16"/>
    </row>
    <row r="7" spans="1:12" s="26" customFormat="1" ht="15" customHeight="1" x14ac:dyDescent="0.35">
      <c r="A7" s="26" t="s">
        <v>30</v>
      </c>
    </row>
    <row r="8" spans="1:12" s="26" customFormat="1" ht="15" customHeight="1" x14ac:dyDescent="0.35">
      <c r="A8" s="26" t="s">
        <v>50</v>
      </c>
    </row>
    <row r="9" spans="1:12" s="26" customFormat="1" ht="15" customHeight="1" x14ac:dyDescent="0.35">
      <c r="A9" s="26" t="s">
        <v>51</v>
      </c>
      <c r="I9" s="27" t="s">
        <v>36</v>
      </c>
      <c r="J9" s="28"/>
      <c r="K9" s="28"/>
      <c r="L9" s="28"/>
    </row>
    <row r="10" spans="1:12" s="26" customFormat="1" ht="15" customHeight="1" x14ac:dyDescent="0.35">
      <c r="A10" s="26" t="s">
        <v>52</v>
      </c>
    </row>
    <row r="11" spans="1:12" s="26" customFormat="1" ht="15" customHeight="1" x14ac:dyDescent="0.35">
      <c r="A11" s="26" t="s">
        <v>53</v>
      </c>
    </row>
    <row r="12" spans="1:12" s="26" customFormat="1" ht="15" customHeight="1" x14ac:dyDescent="0.35">
      <c r="A12" s="26" t="s">
        <v>54</v>
      </c>
    </row>
    <row r="13" spans="1:12" s="26" customFormat="1" ht="15" customHeight="1" x14ac:dyDescent="0.35">
      <c r="A13" s="26" t="s">
        <v>55</v>
      </c>
    </row>
    <row r="14" spans="1:12" s="26" customFormat="1" ht="15" customHeight="1" x14ac:dyDescent="0.35">
      <c r="A14" s="26" t="s">
        <v>65</v>
      </c>
      <c r="C14" s="27"/>
      <c r="D14" s="29"/>
      <c r="F14" s="29"/>
    </row>
    <row r="15" spans="1:12" s="26" customFormat="1" ht="15" customHeight="1" x14ac:dyDescent="0.35">
      <c r="A15" s="49" t="s">
        <v>91</v>
      </c>
      <c r="C15" s="27"/>
      <c r="D15" s="29"/>
      <c r="F15" s="29"/>
    </row>
    <row r="16" spans="1:12" ht="15.75" customHeight="1" thickBot="1" x14ac:dyDescent="0.4">
      <c r="A16" s="17"/>
      <c r="B16" s="17"/>
      <c r="C16" s="17"/>
      <c r="D16" s="17"/>
      <c r="E16" s="17"/>
      <c r="F16" s="17"/>
      <c r="G16" s="17"/>
      <c r="H16" s="17"/>
      <c r="I16" s="17"/>
      <c r="J16" s="17"/>
      <c r="K16" s="17"/>
    </row>
    <row r="17" spans="1:17" ht="15.75" customHeight="1" x14ac:dyDescent="0.35">
      <c r="A17" s="16" t="s">
        <v>32</v>
      </c>
      <c r="B17" s="16"/>
      <c r="C17" s="16"/>
      <c r="D17" s="16"/>
      <c r="E17" s="16"/>
      <c r="F17" s="16"/>
      <c r="G17" s="16"/>
      <c r="H17" s="16"/>
      <c r="I17" s="16"/>
      <c r="J17" s="16"/>
      <c r="K17" s="16"/>
    </row>
    <row r="18" spans="1:17" ht="15.75" customHeight="1" x14ac:dyDescent="0.35">
      <c r="A18" s="16"/>
      <c r="B18" s="16"/>
      <c r="C18" s="16"/>
      <c r="D18" s="16"/>
      <c r="E18" s="16"/>
      <c r="F18" s="16"/>
      <c r="G18" s="16"/>
      <c r="H18" s="16"/>
      <c r="I18" s="16"/>
      <c r="J18" s="16"/>
      <c r="K18" s="16"/>
    </row>
    <row r="19" spans="1:17" ht="63" customHeight="1" x14ac:dyDescent="0.35">
      <c r="A19" s="52" t="s">
        <v>73</v>
      </c>
      <c r="B19" s="52"/>
      <c r="C19" s="52"/>
      <c r="D19" s="52"/>
      <c r="E19" s="52"/>
      <c r="F19" s="52"/>
      <c r="G19" s="52"/>
      <c r="H19" s="52"/>
      <c r="I19" s="52"/>
      <c r="J19" s="52"/>
      <c r="K19" s="52"/>
      <c r="L19" s="18"/>
      <c r="M19" s="18"/>
      <c r="N19" s="18"/>
      <c r="O19" s="18"/>
      <c r="P19" s="18"/>
      <c r="Q19" s="18"/>
    </row>
    <row r="20" spans="1:17" ht="15.75" customHeight="1" x14ac:dyDescent="0.35">
      <c r="A20" s="19"/>
      <c r="B20" s="19"/>
      <c r="C20" s="19"/>
      <c r="D20" s="19"/>
      <c r="E20" s="19"/>
      <c r="F20" s="19"/>
      <c r="G20" s="19"/>
      <c r="H20" s="19"/>
      <c r="I20" s="19"/>
      <c r="J20" s="19"/>
      <c r="K20" s="19"/>
      <c r="L20" s="18"/>
      <c r="M20" s="18"/>
      <c r="N20" s="18"/>
      <c r="O20" s="18"/>
      <c r="P20" s="18"/>
      <c r="Q20" s="18"/>
    </row>
    <row r="21" spans="1:17" ht="15.75" customHeight="1" x14ac:dyDescent="0.35">
      <c r="A21" s="55" t="s">
        <v>93</v>
      </c>
      <c r="B21" s="55"/>
      <c r="C21" s="55"/>
      <c r="D21" s="55"/>
      <c r="E21" s="55"/>
      <c r="F21" s="55"/>
      <c r="G21" s="55"/>
      <c r="H21" s="55"/>
      <c r="I21" s="55"/>
      <c r="J21" s="19"/>
      <c r="K21" s="19"/>
      <c r="L21" s="18"/>
      <c r="M21" s="18"/>
      <c r="N21" s="18"/>
      <c r="O21" s="18"/>
      <c r="P21" s="18"/>
      <c r="Q21" s="18"/>
    </row>
    <row r="22" spans="1:17" ht="15.75" customHeight="1" thickBot="1" x14ac:dyDescent="0.4">
      <c r="A22" s="17"/>
      <c r="B22" s="17"/>
      <c r="C22" s="17"/>
      <c r="D22" s="17"/>
      <c r="E22" s="17"/>
      <c r="F22" s="17"/>
      <c r="G22" s="17"/>
      <c r="H22" s="17"/>
      <c r="I22" s="17"/>
      <c r="J22" s="17"/>
      <c r="K22" s="17"/>
    </row>
    <row r="23" spans="1:17" ht="15.75" customHeight="1" x14ac:dyDescent="0.35">
      <c r="A23" s="15" t="s">
        <v>33</v>
      </c>
      <c r="B23" s="15"/>
      <c r="C23" s="15"/>
      <c r="D23" s="15"/>
      <c r="E23" s="15"/>
      <c r="F23" s="15"/>
      <c r="G23" s="15"/>
      <c r="H23" s="15"/>
      <c r="I23" s="15"/>
      <c r="J23" s="15"/>
      <c r="K23" s="15"/>
    </row>
    <row r="24" spans="1:17" ht="15.75" customHeight="1" x14ac:dyDescent="0.35">
      <c r="A24" s="16"/>
      <c r="B24" s="16"/>
      <c r="C24" s="16"/>
      <c r="D24" s="16"/>
      <c r="E24" s="16"/>
      <c r="F24" s="16"/>
      <c r="G24" s="16"/>
      <c r="H24" s="16"/>
      <c r="I24" s="16"/>
      <c r="J24" s="16"/>
      <c r="K24" s="16"/>
    </row>
    <row r="25" spans="1:17" ht="15.75" customHeight="1" x14ac:dyDescent="0.35">
      <c r="A25" s="51" t="s">
        <v>74</v>
      </c>
      <c r="B25" s="52" t="s">
        <v>95</v>
      </c>
      <c r="C25" s="53"/>
      <c r="D25" s="53"/>
      <c r="E25" s="53"/>
      <c r="F25" s="53"/>
      <c r="G25" s="53"/>
      <c r="H25" s="53"/>
      <c r="I25" s="53"/>
      <c r="J25" s="53"/>
      <c r="K25" s="53"/>
    </row>
    <row r="26" spans="1:17" ht="15.75" customHeight="1" x14ac:dyDescent="0.35">
      <c r="A26" s="51"/>
      <c r="B26" s="53"/>
      <c r="C26" s="53"/>
      <c r="D26" s="53"/>
      <c r="E26" s="53"/>
      <c r="F26" s="53"/>
      <c r="G26" s="53"/>
      <c r="H26" s="53"/>
      <c r="I26" s="53"/>
      <c r="J26" s="53"/>
      <c r="K26" s="53"/>
    </row>
    <row r="27" spans="1:17" ht="15.75" customHeight="1" x14ac:dyDescent="0.35">
      <c r="A27" s="19"/>
      <c r="B27" s="53"/>
      <c r="C27" s="53"/>
      <c r="D27" s="53"/>
      <c r="E27" s="53"/>
      <c r="F27" s="53"/>
      <c r="G27" s="53"/>
      <c r="H27" s="53"/>
      <c r="I27" s="53"/>
      <c r="J27" s="53"/>
      <c r="K27" s="53"/>
    </row>
    <row r="28" spans="1:17" ht="15.75" customHeight="1" x14ac:dyDescent="0.35">
      <c r="A28" s="20"/>
      <c r="B28" s="53"/>
      <c r="C28" s="53"/>
      <c r="D28" s="53"/>
      <c r="E28" s="53"/>
      <c r="F28" s="53"/>
      <c r="G28" s="53"/>
      <c r="H28" s="53"/>
      <c r="I28" s="53"/>
      <c r="J28" s="53"/>
      <c r="K28" s="53"/>
    </row>
    <row r="29" spans="1:17" ht="15.75" customHeight="1" x14ac:dyDescent="0.35">
      <c r="A29" s="20"/>
      <c r="B29" s="53"/>
      <c r="C29" s="53"/>
      <c r="D29" s="53"/>
      <c r="E29" s="53"/>
      <c r="F29" s="53"/>
      <c r="G29" s="53"/>
      <c r="H29" s="53"/>
      <c r="I29" s="53"/>
      <c r="J29" s="53"/>
      <c r="K29" s="53"/>
    </row>
    <row r="30" spans="1:17" ht="15.75" customHeight="1" x14ac:dyDescent="0.35">
      <c r="A30" s="21" t="s">
        <v>75</v>
      </c>
      <c r="B30" s="20" t="s">
        <v>96</v>
      </c>
      <c r="C30" s="20"/>
      <c r="D30" s="20"/>
      <c r="E30" s="20"/>
      <c r="F30" s="20"/>
      <c r="G30" s="20"/>
      <c r="H30" s="20"/>
      <c r="I30" s="20"/>
      <c r="J30" s="20"/>
      <c r="K30" s="20"/>
    </row>
    <row r="31" spans="1:17" ht="15.75" customHeight="1" x14ac:dyDescent="0.35">
      <c r="A31" s="22" t="s">
        <v>76</v>
      </c>
      <c r="B31" s="23" t="s">
        <v>34</v>
      </c>
      <c r="C31" s="23"/>
      <c r="D31" s="23"/>
      <c r="E31" s="23"/>
      <c r="F31" s="23"/>
      <c r="G31" s="23"/>
      <c r="H31" s="23"/>
      <c r="I31" s="23"/>
      <c r="J31" s="23"/>
      <c r="K31" s="23"/>
    </row>
    <row r="32" spans="1:17" ht="15.75" customHeight="1" x14ac:dyDescent="0.35">
      <c r="A32" s="22" t="s">
        <v>77</v>
      </c>
      <c r="B32" s="54" t="s">
        <v>35</v>
      </c>
      <c r="C32" s="54"/>
      <c r="D32" s="54"/>
      <c r="E32" s="54"/>
      <c r="F32" s="54"/>
      <c r="G32" s="54"/>
      <c r="H32" s="54"/>
      <c r="I32" s="54"/>
      <c r="J32" s="54"/>
      <c r="K32" s="54"/>
    </row>
    <row r="33" spans="1:11" ht="15.75" customHeight="1" thickBot="1" x14ac:dyDescent="0.4">
      <c r="A33" s="24"/>
      <c r="B33" s="17"/>
      <c r="C33" s="17"/>
      <c r="D33" s="17"/>
      <c r="E33" s="17"/>
      <c r="F33" s="17"/>
      <c r="G33" s="17"/>
      <c r="H33" s="17"/>
      <c r="I33" s="17"/>
      <c r="J33" s="17"/>
      <c r="K33" s="17"/>
    </row>
  </sheetData>
  <mergeCells count="5">
    <mergeCell ref="A25:A26"/>
    <mergeCell ref="B25:K29"/>
    <mergeCell ref="B32:K32"/>
    <mergeCell ref="A19:K19"/>
    <mergeCell ref="A21:I21"/>
  </mergeCells>
  <hyperlinks>
    <hyperlink ref="B31" r:id="rId1" xr:uid="{00000000-0004-0000-0600-000000000000}"/>
    <hyperlink ref="B32:C32" r:id="rId2" display="ahdb.org.uk" xr:uid="{00000000-0004-0000-0600-000001000000}"/>
    <hyperlink ref="I9" r:id="rId3" xr:uid="{00000000-0004-0000-0600-000002000000}"/>
  </hyperlinks>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Total Cereals</vt:lpstr>
      <vt:lpstr>Wheat</vt:lpstr>
      <vt:lpstr>Barley</vt:lpstr>
      <vt:lpstr>Oats</vt:lpstr>
      <vt:lpstr>Maize</vt:lpstr>
      <vt:lpstr>Other Cereals</vt:lpstr>
      <vt:lpstr>Disclaimer and notes</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Millie Askew</dc:creator>
  <cp:lastModifiedBy>Olivia Bonser</cp:lastModifiedBy>
  <dcterms:created xsi:type="dcterms:W3CDTF">2019-07-08T13:25:36Z</dcterms:created>
  <dcterms:modified xsi:type="dcterms:W3CDTF">2023-11-28T08:27:45Z</dcterms:modified>
</cp:coreProperties>
</file>